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fileSharing readOnlyRecommended="1"/>
  <workbookPr saveExternalLinkValues="0"/>
  <mc:AlternateContent xmlns:mc="http://schemas.openxmlformats.org/markup-compatibility/2006">
    <mc:Choice Requires="x15">
      <x15ac:absPath xmlns:x15ac="http://schemas.microsoft.com/office/spreadsheetml/2010/11/ac" url="https://dpincgov-my.sharepoint.com/personal/kelly_breest_dpi_nc_gov1/Documents/Desktop/New folder/Director's Office/Website/"/>
    </mc:Choice>
  </mc:AlternateContent>
  <xr:revisionPtr revIDLastSave="0" documentId="8_{5024339F-0B3C-4E40-BDC1-C9CCF39BC5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c 2022 Year to Year Change" sheetId="7" r:id="rId1"/>
  </sheets>
  <definedNames>
    <definedName name="_xlnm._FilterDatabase" localSheetId="0" hidden="1">'Dec 2022 Year to Year Change'!$A$2:$F$338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4" i="7" l="1"/>
  <c r="F264" i="7" s="1"/>
  <c r="E257" i="7"/>
  <c r="F257" i="7" s="1"/>
  <c r="E254" i="7"/>
  <c r="F254" i="7"/>
  <c r="E251" i="7"/>
  <c r="F251" i="7" s="1"/>
  <c r="E225" i="7"/>
  <c r="F225" i="7" s="1"/>
  <c r="E157" i="7"/>
  <c r="F157" i="7" s="1"/>
  <c r="E140" i="7"/>
  <c r="F140" i="7" s="1"/>
  <c r="E336" i="7"/>
  <c r="F336" i="7" s="1"/>
  <c r="E337" i="7"/>
  <c r="F337" i="7" s="1"/>
  <c r="E333" i="7"/>
  <c r="F333" i="7" s="1"/>
  <c r="E329" i="7"/>
  <c r="F329" i="7" s="1"/>
  <c r="E287" i="7"/>
  <c r="F287" i="7" s="1"/>
  <c r="E286" i="7"/>
  <c r="F286" i="7" s="1"/>
  <c r="E283" i="7"/>
  <c r="F283" i="7" s="1"/>
  <c r="E268" i="7"/>
  <c r="F268" i="7" s="1"/>
  <c r="E338" i="7" l="1"/>
  <c r="F338" i="7" s="1"/>
  <c r="E335" i="7"/>
  <c r="F335" i="7" s="1"/>
  <c r="E334" i="7"/>
  <c r="F334" i="7" s="1"/>
  <c r="E331" i="7"/>
  <c r="F331" i="7" s="1"/>
  <c r="E328" i="7"/>
  <c r="F328" i="7" s="1"/>
  <c r="E327" i="7"/>
  <c r="F327" i="7" s="1"/>
  <c r="E326" i="7"/>
  <c r="F326" i="7" s="1"/>
  <c r="E325" i="7"/>
  <c r="F325" i="7" s="1"/>
  <c r="E324" i="7"/>
  <c r="F324" i="7" s="1"/>
  <c r="E323" i="7"/>
  <c r="F323" i="7" s="1"/>
  <c r="E322" i="7"/>
  <c r="F322" i="7" s="1"/>
  <c r="E321" i="7"/>
  <c r="F321" i="7" s="1"/>
  <c r="E320" i="7"/>
  <c r="F320" i="7" s="1"/>
  <c r="E319" i="7"/>
  <c r="F319" i="7" s="1"/>
  <c r="E318" i="7"/>
  <c r="F318" i="7" s="1"/>
  <c r="E317" i="7"/>
  <c r="F317" i="7" s="1"/>
  <c r="E316" i="7"/>
  <c r="F316" i="7" s="1"/>
  <c r="E315" i="7"/>
  <c r="F315" i="7" s="1"/>
  <c r="E314" i="7"/>
  <c r="F314" i="7" s="1"/>
  <c r="E313" i="7"/>
  <c r="F313" i="7" s="1"/>
  <c r="E312" i="7"/>
  <c r="F312" i="7" s="1"/>
  <c r="E311" i="7"/>
  <c r="F311" i="7" s="1"/>
  <c r="E310" i="7"/>
  <c r="F310" i="7" s="1"/>
  <c r="E309" i="7"/>
  <c r="F309" i="7" s="1"/>
  <c r="E308" i="7"/>
  <c r="F308" i="7" s="1"/>
  <c r="E307" i="7"/>
  <c r="F307" i="7" s="1"/>
  <c r="E306" i="7"/>
  <c r="F306" i="7" s="1"/>
  <c r="E305" i="7"/>
  <c r="F305" i="7" s="1"/>
  <c r="E304" i="7"/>
  <c r="F304" i="7" s="1"/>
  <c r="E303" i="7"/>
  <c r="F303" i="7" s="1"/>
  <c r="E302" i="7"/>
  <c r="F302" i="7" s="1"/>
  <c r="E301" i="7"/>
  <c r="F301" i="7" s="1"/>
  <c r="E300" i="7"/>
  <c r="F300" i="7" s="1"/>
  <c r="E299" i="7"/>
  <c r="F299" i="7" s="1"/>
  <c r="E298" i="7"/>
  <c r="F298" i="7" s="1"/>
  <c r="E297" i="7"/>
  <c r="F297" i="7" s="1"/>
  <c r="E296" i="7"/>
  <c r="F296" i="7" s="1"/>
  <c r="E295" i="7"/>
  <c r="F295" i="7" s="1"/>
  <c r="E293" i="7"/>
  <c r="F293" i="7" s="1"/>
  <c r="E292" i="7"/>
  <c r="F292" i="7" s="1"/>
  <c r="E291" i="7"/>
  <c r="F291" i="7" s="1"/>
  <c r="E290" i="7"/>
  <c r="F290" i="7" s="1"/>
  <c r="E289" i="7"/>
  <c r="F289" i="7" s="1"/>
  <c r="E288" i="7"/>
  <c r="F288" i="7" s="1"/>
  <c r="E285" i="7"/>
  <c r="F285" i="7" s="1"/>
  <c r="E284" i="7"/>
  <c r="F284" i="7" s="1"/>
  <c r="E282" i="7"/>
  <c r="F282" i="7" s="1"/>
  <c r="E281" i="7"/>
  <c r="F281" i="7" s="1"/>
  <c r="E279" i="7"/>
  <c r="F279" i="7" s="1"/>
  <c r="E278" i="7"/>
  <c r="F278" i="7" s="1"/>
  <c r="E277" i="7"/>
  <c r="F277" i="7" s="1"/>
  <c r="E276" i="7"/>
  <c r="F276" i="7" s="1"/>
  <c r="E275" i="7"/>
  <c r="F275" i="7" s="1"/>
  <c r="E274" i="7"/>
  <c r="F274" i="7" s="1"/>
  <c r="E273" i="7"/>
  <c r="F273" i="7" s="1"/>
  <c r="E272" i="7"/>
  <c r="F272" i="7" s="1"/>
  <c r="E271" i="7"/>
  <c r="F271" i="7" s="1"/>
  <c r="E270" i="7"/>
  <c r="F270" i="7" s="1"/>
  <c r="E269" i="7"/>
  <c r="F269" i="7" s="1"/>
  <c r="E267" i="7"/>
  <c r="F267" i="7" s="1"/>
  <c r="E265" i="7"/>
  <c r="F265" i="7" s="1"/>
  <c r="E263" i="7"/>
  <c r="F263" i="7" s="1"/>
  <c r="E262" i="7"/>
  <c r="F262" i="7" s="1"/>
  <c r="E261" i="7"/>
  <c r="F261" i="7" s="1"/>
  <c r="E260" i="7"/>
  <c r="F260" i="7" s="1"/>
  <c r="E256" i="7"/>
  <c r="F256" i="7" s="1"/>
  <c r="E255" i="7"/>
  <c r="F255" i="7" s="1"/>
  <c r="E253" i="7"/>
  <c r="F253" i="7" s="1"/>
  <c r="E250" i="7"/>
  <c r="F250" i="7" s="1"/>
  <c r="E249" i="7"/>
  <c r="F249" i="7" s="1"/>
  <c r="E248" i="7"/>
  <c r="F248" i="7" s="1"/>
  <c r="E247" i="7"/>
  <c r="F247" i="7" s="1"/>
  <c r="E246" i="7"/>
  <c r="F246" i="7" s="1"/>
  <c r="E245" i="7"/>
  <c r="F245" i="7" s="1"/>
  <c r="E244" i="7"/>
  <c r="F244" i="7" s="1"/>
  <c r="E243" i="7"/>
  <c r="F243" i="7" s="1"/>
  <c r="E242" i="7"/>
  <c r="F242" i="7" s="1"/>
  <c r="E241" i="7"/>
  <c r="F241" i="7" s="1"/>
  <c r="E240" i="7"/>
  <c r="F240" i="7" s="1"/>
  <c r="E239" i="7"/>
  <c r="F239" i="7" s="1"/>
  <c r="E238" i="7"/>
  <c r="F238" i="7" s="1"/>
  <c r="E237" i="7"/>
  <c r="F237" i="7" s="1"/>
  <c r="E236" i="7"/>
  <c r="F236" i="7" s="1"/>
  <c r="E235" i="7"/>
  <c r="F235" i="7" s="1"/>
  <c r="E234" i="7"/>
  <c r="F234" i="7" s="1"/>
  <c r="E233" i="7"/>
  <c r="F233" i="7" s="1"/>
  <c r="E232" i="7"/>
  <c r="F232" i="7" s="1"/>
  <c r="E231" i="7"/>
  <c r="F231" i="7" s="1"/>
  <c r="E230" i="7"/>
  <c r="F230" i="7" s="1"/>
  <c r="E229" i="7"/>
  <c r="F229" i="7" s="1"/>
  <c r="E228" i="7"/>
  <c r="F228" i="7" s="1"/>
  <c r="E226" i="7"/>
  <c r="F226" i="7" s="1"/>
  <c r="E224" i="7"/>
  <c r="F224" i="7" s="1"/>
  <c r="E223" i="7"/>
  <c r="F223" i="7" s="1"/>
  <c r="E222" i="7"/>
  <c r="F222" i="7" s="1"/>
  <c r="E221" i="7"/>
  <c r="F221" i="7" s="1"/>
  <c r="E219" i="7"/>
  <c r="F219" i="7" s="1"/>
  <c r="E218" i="7"/>
  <c r="F218" i="7" s="1"/>
  <c r="E216" i="7"/>
  <c r="F216" i="7" s="1"/>
  <c r="E215" i="7"/>
  <c r="F215" i="7" s="1"/>
  <c r="E213" i="7"/>
  <c r="F213" i="7" s="1"/>
  <c r="E212" i="7"/>
  <c r="F212" i="7" s="1"/>
  <c r="E211" i="7"/>
  <c r="F211" i="7" s="1"/>
  <c r="E210" i="7"/>
  <c r="F210" i="7" s="1"/>
  <c r="E209" i="7"/>
  <c r="F209" i="7" s="1"/>
  <c r="E208" i="7"/>
  <c r="F208" i="7" s="1"/>
  <c r="E207" i="7"/>
  <c r="F207" i="7" s="1"/>
  <c r="E206" i="7"/>
  <c r="F206" i="7" s="1"/>
  <c r="E205" i="7"/>
  <c r="F205" i="7" s="1"/>
  <c r="E204" i="7"/>
  <c r="F204" i="7" s="1"/>
  <c r="E203" i="7"/>
  <c r="F203" i="7" s="1"/>
  <c r="E202" i="7"/>
  <c r="F202" i="7" s="1"/>
  <c r="E201" i="7"/>
  <c r="F201" i="7" s="1"/>
  <c r="E199" i="7"/>
  <c r="F199" i="7" s="1"/>
  <c r="E198" i="7"/>
  <c r="F198" i="7" s="1"/>
  <c r="E197" i="7"/>
  <c r="F197" i="7" s="1"/>
  <c r="E196" i="7"/>
  <c r="F196" i="7" s="1"/>
  <c r="E195" i="7"/>
  <c r="F195" i="7" s="1"/>
  <c r="E194" i="7"/>
  <c r="F194" i="7" s="1"/>
  <c r="E193" i="7"/>
  <c r="F193" i="7" s="1"/>
  <c r="E192" i="7"/>
  <c r="F192" i="7" s="1"/>
  <c r="E191" i="7"/>
  <c r="F191" i="7" s="1"/>
  <c r="E190" i="7"/>
  <c r="F190" i="7" s="1"/>
  <c r="E189" i="7"/>
  <c r="F189" i="7" s="1"/>
  <c r="E188" i="7"/>
  <c r="F188" i="7" s="1"/>
  <c r="E187" i="7"/>
  <c r="F187" i="7" s="1"/>
  <c r="E186" i="7"/>
  <c r="F186" i="7" s="1"/>
  <c r="E185" i="7"/>
  <c r="F185" i="7" s="1"/>
  <c r="E184" i="7"/>
  <c r="F184" i="7" s="1"/>
  <c r="E183" i="7"/>
  <c r="F183" i="7" s="1"/>
  <c r="E182" i="7"/>
  <c r="F182" i="7" s="1"/>
  <c r="E181" i="7"/>
  <c r="F181" i="7" s="1"/>
  <c r="E179" i="7"/>
  <c r="F179" i="7" s="1"/>
  <c r="E178" i="7"/>
  <c r="F178" i="7" s="1"/>
  <c r="E177" i="7"/>
  <c r="F177" i="7" s="1"/>
  <c r="E176" i="7"/>
  <c r="F176" i="7" s="1"/>
  <c r="E175" i="7"/>
  <c r="F175" i="7" s="1"/>
  <c r="E174" i="7"/>
  <c r="F174" i="7" s="1"/>
  <c r="E173" i="7"/>
  <c r="F173" i="7" s="1"/>
  <c r="E172" i="7"/>
  <c r="F172" i="7" s="1"/>
  <c r="E171" i="7"/>
  <c r="F171" i="7" s="1"/>
  <c r="E170" i="7"/>
  <c r="F170" i="7" s="1"/>
  <c r="E169" i="7"/>
  <c r="F169" i="7" s="1"/>
  <c r="E168" i="7"/>
  <c r="F168" i="7" s="1"/>
  <c r="E167" i="7"/>
  <c r="F167" i="7" s="1"/>
  <c r="E166" i="7"/>
  <c r="F166" i="7" s="1"/>
  <c r="E165" i="7"/>
  <c r="F165" i="7" s="1"/>
  <c r="E164" i="7"/>
  <c r="F164" i="7" s="1"/>
  <c r="E163" i="7"/>
  <c r="F163" i="7" s="1"/>
  <c r="E162" i="7"/>
  <c r="F162" i="7" s="1"/>
  <c r="E161" i="7"/>
  <c r="F161" i="7" s="1"/>
  <c r="E160" i="7"/>
  <c r="F160" i="7" s="1"/>
  <c r="E159" i="7"/>
  <c r="F159" i="7" s="1"/>
  <c r="E158" i="7"/>
  <c r="F158" i="7" s="1"/>
  <c r="E156" i="7"/>
  <c r="F156" i="7" s="1"/>
  <c r="E154" i="7"/>
  <c r="F154" i="7" s="1"/>
  <c r="E153" i="7"/>
  <c r="F153" i="7" s="1"/>
  <c r="E152" i="7"/>
  <c r="F152" i="7" s="1"/>
  <c r="E151" i="7"/>
  <c r="F151" i="7" s="1"/>
  <c r="E150" i="7"/>
  <c r="F150" i="7" s="1"/>
  <c r="E149" i="7"/>
  <c r="F149" i="7" s="1"/>
  <c r="E148" i="7"/>
  <c r="F148" i="7" s="1"/>
  <c r="E147" i="7"/>
  <c r="F147" i="7" s="1"/>
  <c r="E146" i="7"/>
  <c r="F146" i="7" s="1"/>
  <c r="E144" i="7"/>
  <c r="F144" i="7" s="1"/>
  <c r="E143" i="7"/>
  <c r="F143" i="7" s="1"/>
  <c r="E142" i="7"/>
  <c r="F142" i="7" s="1"/>
  <c r="E141" i="7"/>
  <c r="F141" i="7" s="1"/>
  <c r="E139" i="7"/>
  <c r="F139" i="7" s="1"/>
  <c r="E137" i="7"/>
  <c r="F137" i="7" s="1"/>
  <c r="E136" i="7"/>
  <c r="F136" i="7" s="1"/>
  <c r="E135" i="7"/>
  <c r="F135" i="7" s="1"/>
  <c r="E134" i="7"/>
  <c r="F134" i="7" s="1"/>
  <c r="E133" i="7"/>
  <c r="F133" i="7" s="1"/>
  <c r="E132" i="7"/>
  <c r="F132" i="7" s="1"/>
  <c r="E131" i="7"/>
  <c r="F131" i="7" s="1"/>
  <c r="E130" i="7"/>
  <c r="F130" i="7" s="1"/>
  <c r="E129" i="7"/>
  <c r="F129" i="7" s="1"/>
  <c r="E128" i="7"/>
  <c r="F128" i="7" s="1"/>
  <c r="E127" i="7"/>
  <c r="F127" i="7" s="1"/>
  <c r="E126" i="7"/>
  <c r="F126" i="7" s="1"/>
  <c r="E125" i="7"/>
  <c r="F125" i="7" s="1"/>
  <c r="E124" i="7"/>
  <c r="F124" i="7" s="1"/>
  <c r="E123" i="7"/>
  <c r="F123" i="7" s="1"/>
  <c r="E122" i="7"/>
  <c r="F122" i="7" s="1"/>
  <c r="E121" i="7"/>
  <c r="F121" i="7" s="1"/>
  <c r="E120" i="7"/>
  <c r="F120" i="7" s="1"/>
  <c r="E119" i="7"/>
  <c r="F119" i="7" s="1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F112" i="7" s="1"/>
  <c r="E111" i="7"/>
  <c r="F111" i="7" s="1"/>
  <c r="E110" i="7"/>
  <c r="F110" i="7" s="1"/>
  <c r="E109" i="7"/>
  <c r="F109" i="7" s="1"/>
  <c r="E108" i="7"/>
  <c r="F108" i="7" s="1"/>
  <c r="E107" i="7"/>
  <c r="F107" i="7" s="1"/>
  <c r="E106" i="7"/>
  <c r="F106" i="7" s="1"/>
  <c r="E105" i="7"/>
  <c r="F105" i="7" s="1"/>
  <c r="E104" i="7"/>
  <c r="F104" i="7" s="1"/>
  <c r="E103" i="7"/>
  <c r="F103" i="7" s="1"/>
  <c r="E102" i="7"/>
  <c r="F102" i="7" s="1"/>
  <c r="E101" i="7"/>
  <c r="F101" i="7" s="1"/>
  <c r="E100" i="7"/>
  <c r="F100" i="7" s="1"/>
  <c r="E99" i="7"/>
  <c r="F99" i="7" s="1"/>
  <c r="E98" i="7"/>
  <c r="F98" i="7" s="1"/>
  <c r="E97" i="7"/>
  <c r="F97" i="7" s="1"/>
  <c r="E96" i="7"/>
  <c r="F96" i="7" s="1"/>
  <c r="E95" i="7"/>
  <c r="F95" i="7" s="1"/>
  <c r="E94" i="7"/>
  <c r="F94" i="7" s="1"/>
  <c r="E93" i="7"/>
  <c r="F93" i="7" s="1"/>
  <c r="E92" i="7"/>
  <c r="F92" i="7" s="1"/>
  <c r="E91" i="7"/>
  <c r="F91" i="7" s="1"/>
  <c r="E90" i="7"/>
  <c r="F90" i="7" s="1"/>
  <c r="E89" i="7"/>
  <c r="F89" i="7" s="1"/>
  <c r="E88" i="7"/>
  <c r="F88" i="7" s="1"/>
  <c r="E87" i="7"/>
  <c r="F87" i="7" s="1"/>
  <c r="E86" i="7"/>
  <c r="F86" i="7" s="1"/>
  <c r="E85" i="7"/>
  <c r="F85" i="7" s="1"/>
  <c r="E84" i="7"/>
  <c r="F84" i="7" s="1"/>
  <c r="E83" i="7"/>
  <c r="F83" i="7" s="1"/>
  <c r="E82" i="7"/>
  <c r="F82" i="7" s="1"/>
  <c r="E81" i="7"/>
  <c r="F81" i="7" s="1"/>
  <c r="E80" i="7"/>
  <c r="F80" i="7" s="1"/>
  <c r="E79" i="7"/>
  <c r="F79" i="7" s="1"/>
  <c r="E78" i="7"/>
  <c r="F78" i="7" s="1"/>
  <c r="E77" i="7"/>
  <c r="F77" i="7" s="1"/>
  <c r="E76" i="7"/>
  <c r="F76" i="7" s="1"/>
  <c r="E75" i="7"/>
  <c r="F75" i="7" s="1"/>
  <c r="E74" i="7"/>
  <c r="F74" i="7" s="1"/>
  <c r="E73" i="7"/>
  <c r="F73" i="7" s="1"/>
  <c r="E72" i="7"/>
  <c r="F72" i="7" s="1"/>
  <c r="E71" i="7"/>
  <c r="F71" i="7" s="1"/>
  <c r="E70" i="7"/>
  <c r="F70" i="7" s="1"/>
  <c r="E69" i="7"/>
  <c r="F69" i="7" s="1"/>
  <c r="E68" i="7"/>
  <c r="F68" i="7" s="1"/>
  <c r="E67" i="7"/>
  <c r="F67" i="7" s="1"/>
  <c r="E66" i="7"/>
  <c r="F66" i="7" s="1"/>
  <c r="E65" i="7"/>
  <c r="F65" i="7" s="1"/>
  <c r="E64" i="7"/>
  <c r="F64" i="7" s="1"/>
  <c r="E63" i="7"/>
  <c r="F63" i="7" s="1"/>
  <c r="E62" i="7"/>
  <c r="F62" i="7" s="1"/>
  <c r="E61" i="7"/>
  <c r="F61" i="7" s="1"/>
  <c r="E60" i="7"/>
  <c r="F60" i="7" s="1"/>
  <c r="E59" i="7"/>
  <c r="F59" i="7" s="1"/>
  <c r="E58" i="7"/>
  <c r="F58" i="7" s="1"/>
  <c r="E57" i="7"/>
  <c r="F57" i="7" s="1"/>
  <c r="E56" i="7"/>
  <c r="F56" i="7" s="1"/>
  <c r="E55" i="7"/>
  <c r="F55" i="7" s="1"/>
  <c r="E54" i="7"/>
  <c r="F54" i="7" s="1"/>
  <c r="E53" i="7"/>
  <c r="F53" i="7" s="1"/>
  <c r="E52" i="7"/>
  <c r="F52" i="7" s="1"/>
  <c r="E51" i="7"/>
  <c r="F51" i="7" s="1"/>
  <c r="E50" i="7"/>
  <c r="F50" i="7" s="1"/>
  <c r="E49" i="7"/>
  <c r="F49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41" i="7" s="1"/>
  <c r="E40" i="7"/>
  <c r="F40" i="7" s="1"/>
  <c r="E39" i="7"/>
  <c r="F39" i="7" s="1"/>
  <c r="E38" i="7"/>
  <c r="F38" i="7" s="1"/>
  <c r="E37" i="7"/>
  <c r="F37" i="7" s="1"/>
  <c r="E36" i="7"/>
  <c r="F36" i="7" s="1"/>
  <c r="E35" i="7"/>
  <c r="F35" i="7" s="1"/>
  <c r="E34" i="7"/>
  <c r="F34" i="7" s="1"/>
  <c r="E33" i="7"/>
  <c r="F33" i="7" s="1"/>
  <c r="E32" i="7"/>
  <c r="F32" i="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E8" i="7"/>
  <c r="F8" i="7" s="1"/>
  <c r="E7" i="7"/>
  <c r="F7" i="7" s="1"/>
  <c r="E6" i="7"/>
  <c r="F6" i="7" s="1"/>
  <c r="E5" i="7"/>
  <c r="F5" i="7" s="1"/>
  <c r="E4" i="7"/>
  <c r="F4" i="7" s="1"/>
  <c r="E3" i="7"/>
  <c r="F3" i="7" s="1"/>
</calcChain>
</file>

<file path=xl/sharedStrings.xml><?xml version="1.0" encoding="utf-8"?>
<sst xmlns="http://schemas.openxmlformats.org/spreadsheetml/2006/main" count="700" uniqueCount="681">
  <si>
    <t>Child Count Year to Year Change Report by LEA/Charter</t>
  </si>
  <si>
    <t>LEA CODE</t>
  </si>
  <si>
    <t>LEA NAME</t>
  </si>
  <si>
    <t xml:space="preserve">December 2021 
3-21 Total </t>
  </si>
  <si>
    <t xml:space="preserve">December 2022 
3-21 Total </t>
  </si>
  <si>
    <t>Child Count Difference</t>
  </si>
  <si>
    <t>Percent Difference</t>
  </si>
  <si>
    <t>If the PSU is highlighted gray and has red text, the PSU must submit an email to khalilah.ofarrow@dpi.nc.gov with an explanation of why the PSU has increased or decreased more than 10% and more or less than 10 students. The explanation should be submitted no later than March 1.</t>
  </si>
  <si>
    <t>010</t>
  </si>
  <si>
    <t>Alamance-Burlington Schools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</si>
  <si>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</si>
  <si>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</si>
  <si>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</si>
  <si>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</si>
  <si>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</si>
  <si>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</si>
  <si>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</si>
  <si>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</si>
  <si>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</si>
  <si>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</si>
  <si>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</si>
  <si>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</si>
  <si>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080</t>
  </si>
  <si>
    <t>Bertie County Schools</t>
  </si>
  <si>
    <t>090</t>
  </si>
  <si>
    <t>Bladen County Schools</t>
  </si>
  <si>
    <t>100</t>
  </si>
  <si>
    <t>Brunswick County Schools</t>
  </si>
  <si>
    <t>110</t>
  </si>
  <si>
    <t>Buncombe County Schools</t>
  </si>
  <si>
    <t>111</t>
  </si>
  <si>
    <t>Asheville City Schools</t>
  </si>
  <si>
    <t>120</t>
  </si>
  <si>
    <t>Burke County Schools</t>
  </si>
  <si>
    <t>130</t>
  </si>
  <si>
    <t>Cabarrus County Schools</t>
  </si>
  <si>
    <t>132</t>
  </si>
  <si>
    <t>Kannapolis City Schools</t>
  </si>
  <si>
    <t>140</t>
  </si>
  <si>
    <t>Caldwell County Schools</t>
  </si>
  <si>
    <t>150</t>
  </si>
  <si>
    <t>Camden County Schools</t>
  </si>
  <si>
    <t>160</t>
  </si>
  <si>
    <t>Carteret County Public Schools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</si>
  <si>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</si>
  <si>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</si>
  <si>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</si>
  <si>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</si>
  <si>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</si>
  <si>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</si>
  <si>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</si>
  <si>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Newton Conover City Schools</t>
  </si>
  <si>
    <t>190</t>
  </si>
  <si>
    <t>Chatham County Schools</t>
  </si>
  <si>
    <t>200</t>
  </si>
  <si>
    <t>Cherokee County Schools</t>
  </si>
  <si>
    <t>210</t>
  </si>
  <si>
    <t>Edenton-Chowan Schools</t>
  </si>
  <si>
    <t>220</t>
  </si>
  <si>
    <t>Clay County Schools</t>
  </si>
  <si>
    <t>230</t>
  </si>
  <si>
    <t>Cleveland County Schools</t>
  </si>
  <si>
    <t>240</t>
  </si>
  <si>
    <t>Columbus County Schools</t>
  </si>
  <si>
    <t>241</t>
  </si>
  <si>
    <t>Whiteville City Schools</t>
  </si>
  <si>
    <t>250</t>
  </si>
  <si>
    <t>Craven County Schools</t>
  </si>
  <si>
    <t>260</t>
  </si>
  <si>
    <t>Cumberland County Schools</t>
  </si>
  <si>
    <t>270</t>
  </si>
  <si>
    <t>Currituck County Schools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</si>
  <si>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</si>
  <si>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</si>
  <si>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</si>
  <si>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</si>
  <si>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</si>
  <si>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</si>
  <si>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</si>
  <si>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</si>
  <si>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298</t>
  </si>
  <si>
    <t>Deaf and Blind Schools</t>
  </si>
  <si>
    <t>300</t>
  </si>
  <si>
    <t>Davie County Schools</t>
  </si>
  <si>
    <t>310</t>
  </si>
  <si>
    <t>Duplin County Schools</t>
  </si>
  <si>
    <t>320</t>
  </si>
  <si>
    <t>Durham Public Schools</t>
  </si>
  <si>
    <t>330</t>
  </si>
  <si>
    <t>Edgecombe County Public Schools</t>
  </si>
  <si>
    <t>340</t>
  </si>
  <si>
    <t>Winston Salem / Forsyth County Schools</t>
  </si>
  <si>
    <t>350</t>
  </si>
  <si>
    <t>Franklin County Schools</t>
  </si>
  <si>
    <t>360</t>
  </si>
  <si>
    <t>Gaston County Schools</t>
  </si>
  <si>
    <t>370</t>
  </si>
  <si>
    <t>Gates County Schools</t>
  </si>
  <si>
    <t>380</t>
  </si>
  <si>
    <t>Graham County Schools</t>
  </si>
  <si>
    <t>390</t>
  </si>
  <si>
    <t>Granville County Schools</t>
  </si>
  <si>
    <t>400</t>
  </si>
  <si>
    <t>Greene County Schools</t>
  </si>
  <si>
    <t>410</t>
  </si>
  <si>
    <t>Guilford County Schools</t>
  </si>
  <si>
    <t>420</t>
  </si>
  <si>
    <t>Halifax County Schools</t>
  </si>
  <si>
    <t>421</t>
  </si>
  <si>
    <t>Roanoke Rapids City Schools</t>
  </si>
  <si>
    <t>422</t>
  </si>
  <si>
    <t>Weldon City Schools</t>
  </si>
  <si>
    <t>430</t>
  </si>
  <si>
    <t>Harnett County Schools</t>
  </si>
  <si>
    <t>440</t>
  </si>
  <si>
    <t>Haywood County Schools</t>
  </si>
  <si>
    <t>450</t>
  </si>
  <si>
    <t>Henderson County Schools</t>
  </si>
  <si>
    <t>460</t>
  </si>
  <si>
    <t>Hertford County Schools</t>
  </si>
  <si>
    <t>470</t>
  </si>
  <si>
    <t>Hoke County Schools</t>
  </si>
  <si>
    <t>480</t>
  </si>
  <si>
    <t>Hyde County Schools</t>
  </si>
  <si>
    <t>490</t>
  </si>
  <si>
    <t>Iredell-Statesville Schools</t>
  </si>
  <si>
    <t>491</t>
  </si>
  <si>
    <t>Mooresville Graded School District</t>
  </si>
  <si>
    <t>500</t>
  </si>
  <si>
    <t>Jackson County Public Schools</t>
  </si>
  <si>
    <t>510</t>
  </si>
  <si>
    <t>Johnston County Public Schools</t>
  </si>
  <si>
    <t>520</t>
  </si>
  <si>
    <t>Jones County Schools</t>
  </si>
  <si>
    <t>530</t>
  </si>
  <si>
    <t>Lee County Schools</t>
  </si>
  <si>
    <t>540</t>
  </si>
  <si>
    <t>Lenoir County Public Schools</t>
  </si>
  <si>
    <t>550</t>
  </si>
  <si>
    <t>Lincoln County Schools</t>
  </si>
  <si>
    <t>560</t>
  </si>
  <si>
    <t>Macon County Schools</t>
  </si>
  <si>
    <t>570</t>
  </si>
  <si>
    <t>Madison County Schools</t>
  </si>
  <si>
    <t>580</t>
  </si>
  <si>
    <t>Martin County Schools</t>
  </si>
  <si>
    <t>590</t>
  </si>
  <si>
    <t>McDowell County Schools</t>
  </si>
  <si>
    <t>600</t>
  </si>
  <si>
    <t>Charlotte-Mecklenburg Schools</t>
  </si>
  <si>
    <t>610</t>
  </si>
  <si>
    <t>Mitchell County Schools</t>
  </si>
  <si>
    <t>620</t>
  </si>
  <si>
    <t>Montgomery County Schools</t>
  </si>
  <si>
    <t>630</t>
  </si>
  <si>
    <t>Moore County Schools</t>
  </si>
  <si>
    <t>640</t>
  </si>
  <si>
    <t>Nash County Public Schools</t>
  </si>
  <si>
    <t>650</t>
  </si>
  <si>
    <t>New Hanover County Schools</t>
  </si>
  <si>
    <t>660</t>
  </si>
  <si>
    <t>Northampton County Schools</t>
  </si>
  <si>
    <t>670</t>
  </si>
  <si>
    <t>Onslow County Schools</t>
  </si>
  <si>
    <t>680</t>
  </si>
  <si>
    <t>Orange County Schools</t>
  </si>
  <si>
    <t>681</t>
  </si>
  <si>
    <t>Chapel Hill-Carrboro City Schools</t>
  </si>
  <si>
    <t>690</t>
  </si>
  <si>
    <t>Pamlico County Schools</t>
  </si>
  <si>
    <t>700</t>
  </si>
  <si>
    <t>Elizabeth City-Pasquotank Public Schools</t>
  </si>
  <si>
    <t>710</t>
  </si>
  <si>
    <t>Pender County Schools</t>
  </si>
  <si>
    <t>720</t>
  </si>
  <si>
    <t>Perquimans County Schools</t>
  </si>
  <si>
    <t>730</t>
  </si>
  <si>
    <t>Person County Schools</t>
  </si>
  <si>
    <t>740</t>
  </si>
  <si>
    <t>Pitt County Schools</t>
  </si>
  <si>
    <t>750</t>
  </si>
  <si>
    <t>Polk County Schools</t>
  </si>
  <si>
    <t>760</t>
  </si>
  <si>
    <t>Randolph County School System</t>
  </si>
  <si>
    <t>761</t>
  </si>
  <si>
    <t>Asheboro City Schools</t>
  </si>
  <si>
    <t>770</t>
  </si>
  <si>
    <t>Richmond County Schools</t>
  </si>
  <si>
    <t>780</t>
  </si>
  <si>
    <t>Public Schools of Robeson County</t>
  </si>
  <si>
    <t>790</t>
  </si>
  <si>
    <t>Rockingham County Schools</t>
  </si>
  <si>
    <t>800</t>
  </si>
  <si>
    <t>Rowan-Salisbury Schools</t>
  </si>
  <si>
    <t>810</t>
  </si>
  <si>
    <t>Rutherford County Schools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</si>
  <si>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</si>
  <si>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</si>
  <si>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</si>
  <si>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</si>
  <si>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</si>
  <si>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</si>
  <si>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</si>
  <si>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</si>
  <si>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</si>
  <si>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</si>
  <si>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</si>
  <si>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</si>
  <si>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</si>
  <si>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</si>
  <si>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</si>
  <si>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</si>
  <si>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870</t>
  </si>
  <si>
    <t>Swain County Schools</t>
  </si>
  <si>
    <t>880</t>
  </si>
  <si>
    <t>Transylvania County Schools</t>
  </si>
  <si>
    <t>890</t>
  </si>
  <si>
    <t>Tyrrell County Schools</t>
  </si>
  <si>
    <t>900</t>
  </si>
  <si>
    <t>Union County Public Schools</t>
  </si>
  <si>
    <t>910</t>
  </si>
  <si>
    <t>Vance County Schools</t>
  </si>
  <si>
    <t>920</t>
  </si>
  <si>
    <t>Wake County Schools</t>
  </si>
  <si>
    <t>930</t>
  </si>
  <si>
    <t>Warren County Schools</t>
  </si>
  <si>
    <t>940</t>
  </si>
  <si>
    <t>Washington County Schools</t>
  </si>
  <si>
    <t>950</t>
  </si>
  <si>
    <t>Watauga County Schools</t>
  </si>
  <si>
    <t>960</t>
  </si>
  <si>
    <t>Wayne County Public Schools</t>
  </si>
  <si>
    <t>970</t>
  </si>
  <si>
    <t>Wilkes County Schools</t>
  </si>
  <si>
    <t>980</t>
  </si>
  <si>
    <t>Wilson County Schools</t>
  </si>
  <si>
    <t>990</t>
  </si>
  <si>
    <t>Yadkin County Schools</t>
  </si>
  <si>
    <t>995</t>
  </si>
  <si>
    <t>Yancey County Schools</t>
  </si>
  <si>
    <t>996</t>
  </si>
  <si>
    <t>DPS Education Services (fka Div Prisons)</t>
  </si>
  <si>
    <t>997</t>
  </si>
  <si>
    <t>NC Health and Human Services</t>
  </si>
  <si>
    <t>998</t>
  </si>
  <si>
    <t>NCDPS Juvenile Education Services</t>
  </si>
  <si>
    <t>00A</t>
  </si>
  <si>
    <t>North Carolina Cyber Academy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</si>
  <si>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</si>
  <si>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</si>
  <si>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</si>
  <si>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</si>
  <si>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</si>
  <si>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</si>
  <si>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</si>
  <si>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</si>
  <si>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01F</t>
  </si>
  <si>
    <t>Alamance Community School</t>
  </si>
  <si>
    <t>06B</t>
  </si>
  <si>
    <t>Marjorie Williams Academy</t>
  </si>
  <si>
    <t>07A</t>
  </si>
  <si>
    <t>Washington Montessori</t>
  </si>
  <si>
    <t>09A</t>
  </si>
  <si>
    <t>Paul R Brown Leadership Academy</t>
  </si>
  <si>
    <t>09B</t>
  </si>
  <si>
    <t>Emereau: Bladen</t>
  </si>
  <si>
    <t>10A</t>
  </si>
  <si>
    <t>Charter Day School</t>
  </si>
  <si>
    <t>10B</t>
  </si>
  <si>
    <t>South Brunswick Charter School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</si>
  <si>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</si>
  <si>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</si>
  <si>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</si>
  <si>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</si>
  <si>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</si>
  <si>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</si>
  <si>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</si>
  <si>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</si>
  <si>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11F</t>
  </si>
  <si>
    <t>Asheville PEAK Academy</t>
  </si>
  <si>
    <t>*</t>
  </si>
  <si>
    <t>11K</t>
  </si>
  <si>
    <t>Francine Delany New School</t>
  </si>
  <si>
    <t>12A</t>
  </si>
  <si>
    <t>The New Dimensions School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</si>
  <si>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</si>
  <si>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</si>
  <si>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</si>
  <si>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</si>
  <si>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</si>
  <si>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</si>
  <si>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</si>
  <si>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Concord Lake STEAM Academy</t>
  </si>
  <si>
    <t>14B</t>
  </si>
  <si>
    <t>Oak Hill Charter School</t>
  </si>
  <si>
    <t>NEW 2021</t>
  </si>
  <si>
    <t>16B</t>
  </si>
  <si>
    <t>Tiller School</t>
  </si>
  <si>
    <t>19A</t>
  </si>
  <si>
    <t>Chatham Charter</t>
  </si>
  <si>
    <t>19B</t>
  </si>
  <si>
    <t>Woods Charter School</t>
  </si>
  <si>
    <t>19C</t>
  </si>
  <si>
    <t>Willow Oak Montessori</t>
  </si>
  <si>
    <t>23A</t>
  </si>
  <si>
    <t>Pinnacle Classical Academy</t>
  </si>
  <si>
    <t>24B</t>
  </si>
  <si>
    <t>Thomas Academy</t>
  </si>
  <si>
    <t>24N</t>
  </si>
  <si>
    <t>Columbus Charter School</t>
  </si>
  <si>
    <t>26B</t>
  </si>
  <si>
    <t>Alpha Academy</t>
  </si>
  <si>
    <t>26C</t>
  </si>
  <si>
    <t>The Capitol Encore Academy</t>
  </si>
  <si>
    <t>27A</t>
  </si>
  <si>
    <t>Water's Edge Village School</t>
  </si>
  <si>
    <t>29A</t>
  </si>
  <si>
    <t>Davidson Charter Academy</t>
  </si>
  <si>
    <t>32A</t>
  </si>
  <si>
    <t>Maureen Joy Charter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</si>
  <si>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</si>
  <si>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</si>
  <si>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</si>
  <si>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</si>
  <si>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</si>
  <si>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</si>
  <si>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</si>
  <si>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</si>
  <si>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</si>
  <si>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</si>
  <si>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</si>
  <si>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</si>
  <si>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</si>
  <si>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</si>
  <si>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</si>
  <si>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</si>
  <si>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</si>
  <si>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</si>
  <si>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</si>
  <si>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</si>
  <si>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</si>
  <si>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</si>
  <si>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</si>
  <si>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</si>
  <si>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32T</t>
  </si>
  <si>
    <t>Discovery Charter School</t>
  </si>
  <si>
    <t>33A</t>
  </si>
  <si>
    <t>North East Carolina Preparatory School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</si>
  <si>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</si>
  <si>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</si>
  <si>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</si>
  <si>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</si>
  <si>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</si>
  <si>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</si>
  <si>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</si>
  <si>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</si>
  <si>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34H</t>
  </si>
  <si>
    <t>NC Leadership Charter Academy</t>
  </si>
  <si>
    <t>34Z</t>
  </si>
  <si>
    <t>Appalachian State U Academy Middle Fork</t>
  </si>
  <si>
    <t>35A</t>
  </si>
  <si>
    <t>Crosscreek Charter School</t>
  </si>
  <si>
    <t>35B</t>
  </si>
  <si>
    <t>Youngsville Academy</t>
  </si>
  <si>
    <t>35C</t>
  </si>
  <si>
    <t>Wake Preparatory Academy</t>
  </si>
  <si>
    <t>36B</t>
  </si>
  <si>
    <t>Piedmont Community Charter</t>
  </si>
  <si>
    <t>36C</t>
  </si>
  <si>
    <t>Mountain Island Charter</t>
  </si>
  <si>
    <t>36F</t>
  </si>
  <si>
    <t>Ridgeview Charter School</t>
  </si>
  <si>
    <t>36G</t>
  </si>
  <si>
    <t>Community Public Charter</t>
  </si>
  <si>
    <t>39A</t>
  </si>
  <si>
    <t>Falls Lake Academy</t>
  </si>
  <si>
    <t>39B</t>
  </si>
  <si>
    <t>Oxford Preparatory School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</si>
  <si>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</si>
  <si>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</si>
  <si>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</si>
  <si>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</si>
  <si>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</si>
  <si>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</si>
  <si>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</si>
  <si>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</si>
  <si>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</si>
  <si>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</si>
  <si>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</si>
  <si>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</si>
  <si>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</si>
  <si>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</si>
  <si>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</si>
  <si>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</si>
  <si>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</si>
  <si>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</si>
  <si>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41M</t>
  </si>
  <si>
    <t>Next Generation Academy</t>
  </si>
  <si>
    <t>41N</t>
  </si>
  <si>
    <t>The Experiential School of Greensboro</t>
  </si>
  <si>
    <t>41Q</t>
  </si>
  <si>
    <t>Revolution Academy</t>
  </si>
  <si>
    <t>41R</t>
  </si>
  <si>
    <t>Summit Creek Academy (formerly City Charter Academy)</t>
  </si>
  <si>
    <t>41Z</t>
  </si>
  <si>
    <t>Aggie Academy</t>
  </si>
  <si>
    <t>42A</t>
  </si>
  <si>
    <t>KIPP Halifax College Preparatory</t>
  </si>
  <si>
    <t>42B</t>
  </si>
  <si>
    <t>Hobgood Charter School</t>
  </si>
  <si>
    <t>43C</t>
  </si>
  <si>
    <t>Anderson Creek Academy</t>
  </si>
  <si>
    <t>43D</t>
  </si>
  <si>
    <t>Achievement Charter Academy</t>
  </si>
  <si>
    <t>44A</t>
  </si>
  <si>
    <t>Shining Rock Classical Academy: CFA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</si>
  <si>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</si>
  <si>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</si>
  <si>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</si>
  <si>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</si>
  <si>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</si>
  <si>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</si>
  <si>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</si>
  <si>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Success Charter School</t>
  </si>
  <si>
    <t>49E</t>
  </si>
  <si>
    <t>Pine Lake Preparatory</t>
  </si>
  <si>
    <t>49F</t>
  </si>
  <si>
    <t>Langtree Charter Academy</t>
  </si>
  <si>
    <t>49G</t>
  </si>
  <si>
    <t>Iredell Charter Academy</t>
  </si>
  <si>
    <t>50A</t>
  </si>
  <si>
    <t>Summit Charter</t>
  </si>
  <si>
    <t>50Z</t>
  </si>
  <si>
    <t>Catamount School</t>
  </si>
  <si>
    <t>51A</t>
  </si>
  <si>
    <t>Neuse Charter School</t>
  </si>
  <si>
    <t>51B</t>
  </si>
  <si>
    <t>Johnston Charter Academy</t>
  </si>
  <si>
    <t>51C</t>
  </si>
  <si>
    <t>American Leadership Academy Johnston</t>
  </si>
  <si>
    <t>53B</t>
  </si>
  <si>
    <t>Ascend Leadership Academy: Lee County</t>
  </si>
  <si>
    <t>53C</t>
  </si>
  <si>
    <t>MINA Charter School of Lee County</t>
  </si>
  <si>
    <t>53D</t>
  </si>
  <si>
    <t>Central Carolina Academy Charter</t>
  </si>
  <si>
    <t>54A</t>
  </si>
  <si>
    <t>Children's Village Academy</t>
  </si>
  <si>
    <t>55A</t>
  </si>
  <si>
    <t>Lincoln Charter School</t>
  </si>
  <si>
    <t>55B</t>
  </si>
  <si>
    <t>West Lake Preparatory Academy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</si>
  <si>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</si>
  <si>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</si>
  <si>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</si>
  <si>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</si>
  <si>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</si>
  <si>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</si>
  <si>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</si>
  <si>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</si>
  <si>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</si>
  <si>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</si>
  <si>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</si>
  <si>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</si>
  <si>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</si>
  <si>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</si>
  <si>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</si>
  <si>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</si>
  <si>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</si>
  <si>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</si>
  <si>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</si>
  <si>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</si>
  <si>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</si>
  <si>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</si>
  <si>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60P</t>
  </si>
  <si>
    <t>Eastside STREAM Academy</t>
  </si>
  <si>
    <t>60Q</t>
  </si>
  <si>
    <t>Invest Collegiate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</si>
  <si>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</si>
  <si>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</si>
  <si>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</si>
  <si>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</si>
  <si>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</si>
  <si>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</si>
  <si>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60Z</t>
  </si>
  <si>
    <t>Niner University Elementary School</t>
  </si>
  <si>
    <t>61J</t>
  </si>
  <si>
    <t>Lakeside Charter Acad  fka Thunderbird</t>
  </si>
  <si>
    <t>61K</t>
  </si>
  <si>
    <t>United Community School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</si>
  <si>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</si>
  <si>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</si>
  <si>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</si>
  <si>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</si>
  <si>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</si>
  <si>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</si>
  <si>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</si>
  <si>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</si>
  <si>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61Q</t>
  </si>
  <si>
    <t>Mallard Creek STEM Academy</t>
  </si>
  <si>
    <t>61R</t>
  </si>
  <si>
    <t>Matthews Charter Academy</t>
  </si>
  <si>
    <t>61S</t>
  </si>
  <si>
    <t>Unity Classical Charter School</t>
  </si>
  <si>
    <t>61T</t>
  </si>
  <si>
    <t>Movement Charter School</t>
  </si>
  <si>
    <t>61V</t>
  </si>
  <si>
    <t>Bonnie Cone Classical Academy</t>
  </si>
  <si>
    <t>61W</t>
  </si>
  <si>
    <t>East Voyager Academy</t>
  </si>
  <si>
    <t>61X</t>
  </si>
  <si>
    <t>Jackson Day School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</si>
  <si>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</si>
  <si>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</si>
  <si>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</si>
  <si>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</si>
  <si>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</si>
  <si>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</si>
  <si>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62K</t>
  </si>
  <si>
    <t>Movement School Eastland</t>
  </si>
  <si>
    <t>62L</t>
  </si>
  <si>
    <t>Telra Institute</t>
  </si>
  <si>
    <t>62P</t>
  </si>
  <si>
    <t>Movement School Southwest</t>
  </si>
  <si>
    <t>63A</t>
  </si>
  <si>
    <t>The Academy of Moore County</t>
  </si>
  <si>
    <t>63B</t>
  </si>
  <si>
    <t>Sandhills Theatre Arts Renaiss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</si>
  <si>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</si>
  <si>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</si>
  <si>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</si>
  <si>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</si>
  <si>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</si>
  <si>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</si>
  <si>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</si>
  <si>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</si>
  <si>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</si>
  <si>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Douglass Academy</t>
  </si>
  <si>
    <t>65D</t>
  </si>
  <si>
    <t>Island Montessori Charter</t>
  </si>
  <si>
    <t>65F</t>
  </si>
  <si>
    <t>Coastal Preparatory Academy</t>
  </si>
  <si>
    <t>65G</t>
  </si>
  <si>
    <t>Girls Leadership Academy of Wilmington</t>
  </si>
  <si>
    <t>65H</t>
  </si>
  <si>
    <t>Wilmington School of the Arts</t>
  </si>
  <si>
    <t>65Z</t>
  </si>
  <si>
    <t>D.C. Virgo Preparatory Academy</t>
  </si>
  <si>
    <t>66A</t>
  </si>
  <si>
    <t>Gaston College Preparatory</t>
  </si>
  <si>
    <t>67B</t>
  </si>
  <si>
    <t>Z.E.C.A. School of Arts and Technology</t>
  </si>
  <si>
    <t>68A</t>
  </si>
  <si>
    <t>Eno River Academy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</si>
  <si>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</si>
  <si>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</si>
  <si>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</si>
  <si>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</si>
  <si>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</si>
  <si>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</si>
  <si>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73A</t>
  </si>
  <si>
    <t>Bethel Hill Charter</t>
  </si>
  <si>
    <t>73B</t>
  </si>
  <si>
    <t>Roxboro Community School</t>
  </si>
  <si>
    <t>73Z</t>
  </si>
  <si>
    <t>Carolina Community Academy</t>
  </si>
  <si>
    <t>74C</t>
  </si>
  <si>
    <t>Winterville Charter Academy</t>
  </si>
  <si>
    <t>74Z</t>
  </si>
  <si>
    <t>East Carolina Community School</t>
  </si>
  <si>
    <t>76A</t>
  </si>
  <si>
    <t>Uwharrie Charter Academy</t>
  </si>
  <si>
    <t>78A</t>
  </si>
  <si>
    <t>CIS Academy</t>
  </si>
  <si>
    <t>78B</t>
  </si>
  <si>
    <t>Southeastern Academy</t>
  </si>
  <si>
    <t>78C</t>
  </si>
  <si>
    <t>Old Main Stream</t>
  </si>
  <si>
    <t>79A</t>
  </si>
  <si>
    <t>Bethany Community School</t>
  </si>
  <si>
    <t>79Z</t>
  </si>
  <si>
    <t>Moss Street Partnership School</t>
  </si>
  <si>
    <t>80C</t>
  </si>
  <si>
    <t>Faith Academy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</si>
  <si>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</si>
  <si>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</si>
  <si>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</si>
  <si>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</si>
  <si>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</si>
  <si>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</si>
  <si>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</si>
  <si>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</si>
  <si>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86Z</t>
  </si>
  <si>
    <t>Appalachian State Univ Academy at Elkin</t>
  </si>
  <si>
    <t>87A</t>
  </si>
  <si>
    <t>Mountain Discovery Charter School</t>
  </si>
  <si>
    <t>88A</t>
  </si>
  <si>
    <t>Brevard Academy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</si>
  <si>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</si>
  <si>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</si>
  <si>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</si>
  <si>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</si>
  <si>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</si>
  <si>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</si>
  <si>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90D</t>
  </si>
  <si>
    <t>Monroe Charter Academy</t>
  </si>
  <si>
    <t>90F</t>
  </si>
  <si>
    <t>Apprentice Academy HS of NC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</si>
  <si>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</si>
  <si>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</si>
  <si>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</si>
  <si>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</si>
  <si>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</si>
  <si>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</si>
  <si>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</si>
  <si>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</si>
  <si>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</si>
  <si>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</si>
  <si>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</si>
  <si>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</si>
  <si>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</si>
  <si>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</si>
  <si>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</si>
  <si>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</si>
  <si>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</si>
  <si>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</si>
  <si>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</si>
  <si>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</si>
  <si>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</si>
  <si>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</si>
  <si>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</si>
  <si>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</si>
  <si>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</si>
  <si>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</si>
  <si>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</si>
  <si>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</si>
  <si>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</si>
  <si>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</si>
  <si>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</si>
  <si>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</si>
  <si>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</si>
  <si>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</si>
  <si>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</si>
  <si>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</si>
  <si>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93A</t>
  </si>
  <si>
    <t>Haliwa-Saponi Tribal School</t>
  </si>
  <si>
    <t>93J</t>
  </si>
  <si>
    <t>PAVE Southeast Raleigh Charter School</t>
  </si>
  <si>
    <t>93L</t>
  </si>
  <si>
    <t>Central Wake Charter High School</t>
  </si>
  <si>
    <t>93M</t>
  </si>
  <si>
    <t>Peak Charter Academy</t>
  </si>
  <si>
    <t>93N</t>
  </si>
  <si>
    <t>Pine Springs Preparatory Academy: CFA</t>
  </si>
  <si>
    <t>93P</t>
  </si>
  <si>
    <t>Rolesville Charter Academy</t>
  </si>
  <si>
    <t>93Q</t>
  </si>
  <si>
    <t>Carolina Charter Academy: CFA</t>
  </si>
  <si>
    <t>93R</t>
  </si>
  <si>
    <t>Raleigh Oak Charter School</t>
  </si>
  <si>
    <t>93T</t>
  </si>
  <si>
    <t>Cardinal Charter Academy at Wendell Falls</t>
  </si>
  <si>
    <t>93V</t>
  </si>
  <si>
    <t>Doral Academy North Carolina</t>
  </si>
  <si>
    <t>93Y</t>
  </si>
  <si>
    <t>The Math and Science Academy (TMSA) Apex</t>
  </si>
  <si>
    <t>94A</t>
  </si>
  <si>
    <t>Pocosin Innovative Charter</t>
  </si>
  <si>
    <t>94Z</t>
  </si>
  <si>
    <t>Northeast Regional School - Biotech/Agri</t>
  </si>
  <si>
    <t>95A</t>
  </si>
  <si>
    <t>Two Rivers Community School</t>
  </si>
  <si>
    <t>96C</t>
  </si>
  <si>
    <t>Dillard Academy</t>
  </si>
  <si>
    <t>96F</t>
  </si>
  <si>
    <t>Wayne Preparatory</t>
  </si>
  <si>
    <t>98A</t>
  </si>
  <si>
    <t>Sallie B Howard School</t>
  </si>
  <si>
    <t>98B</t>
  </si>
  <si>
    <t>Wilson Preparatory Academy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</si>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</sst>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9" fontId="3" fillId="0" borderId="0" applyFont="0" applyFill="0" applyBorder="0" applyAlignment="0" applyProtection="0"/>
  </cellStyleXfs>
  <cellXfs count="60">
    <xf numFmtId="0" fontId="2" fillId="0" borderId="0" xfId="0" applyFont="1"/>
    <xf numFmtId="0" fontId="2" fillId="0" borderId="0" xfId="0" applyFont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3" fontId="4" fillId="3" borderId="14" xfId="0" applyNumberFormat="1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" xfId="0" applyFont="1" applyFill="1" applyBorder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4" fillId="3" borderId="1" xfId="0" applyNumberFormat="1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1" fontId="4" fillId="3" borderId="19" xfId="0" applyNumberFormat="1" applyFont="1" applyFill="1" applyBorder="1" applyAlignment="1">
      <alignment horizontal="left"/>
    </xf>
    <xf numFmtId="3" fontId="4" fillId="3" borderId="5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3" fontId="8" fillId="4" borderId="14" xfId="0" applyNumberFormat="1" applyFont="1" applyFill="1" applyBorder="1" applyAlignment="1">
      <alignment horizontal="left"/>
    </xf>
    <xf numFmtId="3" fontId="8" fillId="4" borderId="1" xfId="0" applyNumberFormat="1" applyFont="1" applyFill="1" applyBorder="1" applyAlignment="1">
      <alignment horizontal="left"/>
    </xf>
    <xf numFmtId="10" fontId="8" fillId="4" borderId="1" xfId="5" applyNumberFormat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3" fontId="8" fillId="4" borderId="5" xfId="0" applyNumberFormat="1" applyFont="1" applyFill="1" applyBorder="1" applyAlignment="1">
      <alignment horizontal="left"/>
    </xf>
    <xf numFmtId="10" fontId="4" fillId="3" borderId="1" xfId="5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3" fontId="4" fillId="6" borderId="14" xfId="0" applyNumberFormat="1" applyFont="1" applyFill="1" applyBorder="1" applyAlignment="1">
      <alignment horizontal="left"/>
    </xf>
    <xf numFmtId="3" fontId="4" fillId="6" borderId="1" xfId="0" applyNumberFormat="1" applyFont="1" applyFill="1" applyBorder="1" applyAlignment="1">
      <alignment horizontal="left"/>
    </xf>
    <xf numFmtId="10" fontId="4" fillId="6" borderId="1" xfId="5" applyNumberFormat="1" applyFont="1" applyFill="1" applyBorder="1" applyAlignment="1">
      <alignment horizontal="left"/>
    </xf>
    <xf numFmtId="3" fontId="4" fillId="3" borderId="25" xfId="0" applyNumberFormat="1" applyFont="1" applyFill="1" applyBorder="1" applyAlignment="1">
      <alignment horizontal="left"/>
    </xf>
    <xf numFmtId="3" fontId="8" fillId="6" borderId="1" xfId="0" applyNumberFormat="1" applyFont="1" applyFill="1" applyBorder="1" applyAlignment="1">
      <alignment horizontal="left"/>
    </xf>
    <xf numFmtId="10" fontId="8" fillId="6" borderId="1" xfId="5" applyNumberFormat="1" applyFont="1" applyFill="1" applyBorder="1" applyAlignment="1">
      <alignment horizontal="left"/>
    </xf>
    <xf numFmtId="3" fontId="8" fillId="4" borderId="25" xfId="0" applyNumberFormat="1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3" fontId="4" fillId="6" borderId="5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8" fillId="4" borderId="5" xfId="0" applyFont="1" applyFill="1" applyBorder="1"/>
    <xf numFmtId="0" fontId="8" fillId="4" borderId="14" xfId="0" applyFont="1" applyFill="1" applyBorder="1" applyAlignment="1">
      <alignment horizontal="left"/>
    </xf>
    <xf numFmtId="1" fontId="8" fillId="4" borderId="19" xfId="0" applyNumberFormat="1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5" fillId="0" borderId="20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0" xfId="0" applyFont="1" applyAlignment="1">
      <alignment horizontal="center"/>
    </xf>
  </cellXfs>
  <cellStyles count="6">
    <cellStyle name="Comma 2" xfId="1" xr:uid="{00000000-0005-0000-0000-000000000000}"/>
    <cellStyle name="Comma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5D4F0"/>
      <rgbColor rgb="00C8D4F0"/>
      <rgbColor rgb="00F2F4F9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8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9.88671875" defaultRowHeight="13.2" x14ac:dyDescent="0.25"/>
  <cols>
    <col min="1" max="1" width="9.88671875" style="17"/>
    <col min="2" max="2" width="41.6640625" style="17" bestFit="1" customWidth="1"/>
    <col min="3" max="5" width="14.6640625" style="17" customWidth="1"/>
    <col min="6" max="6" width="13.5546875" style="17" customWidth="1"/>
    <col min="7" max="16384" width="9.88671875" style="1"/>
  </cols>
  <sheetData>
    <row r="1" spans="1:10" ht="13.8" thickBo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9" customFormat="1" ht="63.6" customHeight="1" thickBot="1" x14ac:dyDescent="0.3">
      <c r="A2" s="7" t="s">
        <v>1</v>
      </c>
      <c r="B2" s="8" t="s">
        <v>2</v>
      </c>
      <c r="C2" s="10" t="s">
        <v>3</v>
      </c>
      <c r="D2" s="10" t="s">
        <v>4</v>
      </c>
      <c r="E2" s="22" t="s">
        <v>5</v>
      </c>
      <c r="F2" s="22" t="s">
        <v>6</v>
      </c>
      <c r="G2" s="50" t="s">
        <v>7</v>
      </c>
      <c r="H2" s="51"/>
      <c r="I2" s="51"/>
      <c r="J2" s="52"/>
    </row>
    <row r="3" spans="1:10" x14ac:dyDescent="0.25">
      <c r="A3" s="4" t="s">
        <v>8</v>
      </c>
      <c r="B3" s="5" t="s">
        <v>9</v>
      </c>
      <c r="C3" s="13">
        <v>3016</v>
      </c>
      <c r="D3" s="13">
        <v>3076</v>
      </c>
      <c r="E3" s="18">
        <f>D3-C3</f>
        <v>60</v>
      </c>
      <c r="F3" s="30">
        <f>E3/D3</f>
        <v>1.950585175552666E-2</v>
      </c>
      <c r="G3" s="53"/>
      <c r="H3" s="54"/>
      <c r="I3" s="54"/>
      <c r="J3" s="55"/>
    </row>
    <row r="4" spans="1:10" x14ac:dyDescent="0.25">
      <c r="A4" s="3" t="s">
        <v>10</v>
      </c>
      <c r="B4" s="6" t="s">
        <v>11</v>
      </c>
      <c r="C4" s="13">
        <v>778</v>
      </c>
      <c r="D4" s="13">
        <v>807</v>
      </c>
      <c r="E4" s="18">
        <f t="shared" ref="E4:E67" si="0">D4-C4</f>
        <v>29</v>
      </c>
      <c r="F4" s="30">
        <f t="shared" ref="F4:F67" si="1">E4/D4</f>
        <v>3.5935563816604711E-2</v>
      </c>
      <c r="G4" s="53"/>
      <c r="H4" s="54"/>
      <c r="I4" s="54"/>
      <c r="J4" s="55"/>
    </row>
    <row r="5" spans="1:10" x14ac:dyDescent="0.25">
      <c r="A5" s="3" t="s">
        <v>12</v>
      </c>
      <c r="B5" s="6" t="s">
        <v>13</v>
      </c>
      <c r="C5" s="13">
        <v>214</v>
      </c>
      <c r="D5" s="13">
        <v>208</v>
      </c>
      <c r="E5" s="18">
        <f t="shared" si="0"/>
        <v>-6</v>
      </c>
      <c r="F5" s="30">
        <f t="shared" si="1"/>
        <v>-2.8846153846153848E-2</v>
      </c>
      <c r="G5" s="53"/>
      <c r="H5" s="54"/>
      <c r="I5" s="54"/>
      <c r="J5" s="55"/>
    </row>
    <row r="6" spans="1:10" x14ac:dyDescent="0.25">
      <c r="A6" s="3" t="s">
        <v>14</v>
      </c>
      <c r="B6" s="6" t="s">
        <v>15</v>
      </c>
      <c r="C6" s="13">
        <v>430</v>
      </c>
      <c r="D6" s="13">
        <v>433</v>
      </c>
      <c r="E6" s="18">
        <f t="shared" si="0"/>
        <v>3</v>
      </c>
      <c r="F6" s="30">
        <f t="shared" si="1"/>
        <v>6.9284064665127024E-3</v>
      </c>
      <c r="G6" s="53"/>
      <c r="H6" s="54"/>
      <c r="I6" s="54"/>
      <c r="J6" s="55"/>
    </row>
    <row r="7" spans="1:10" x14ac:dyDescent="0.25">
      <c r="A7" s="3" t="s">
        <v>16</v>
      </c>
      <c r="B7" s="6" t="s">
        <v>17</v>
      </c>
      <c r="C7" s="13">
        <v>411</v>
      </c>
      <c r="D7" s="13">
        <v>434</v>
      </c>
      <c r="E7" s="18">
        <f t="shared" si="0"/>
        <v>23</v>
      </c>
      <c r="F7" s="30">
        <f t="shared" si="1"/>
        <v>5.2995391705069124E-2</v>
      </c>
      <c r="G7" s="53"/>
      <c r="H7" s="54"/>
      <c r="I7" s="54"/>
      <c r="J7" s="55"/>
    </row>
    <row r="8" spans="1:10" ht="12.75" customHeight="1" x14ac:dyDescent="0.25">
      <c r="A8" s="3" t="s">
        <v>18</v>
      </c>
      <c r="B8" s="6" t="s">
        <v>19</v>
      </c>
      <c r="C8" s="13">
        <v>336</v>
      </c>
      <c r="D8" s="13">
        <v>309</v>
      </c>
      <c r="E8" s="18">
        <f t="shared" si="0"/>
        <v>-27</v>
      </c>
      <c r="F8" s="30">
        <f t="shared" si="1"/>
        <v>-8.7378640776699032E-2</v>
      </c>
      <c r="G8" s="53"/>
      <c r="H8" s="54"/>
      <c r="I8" s="54"/>
      <c r="J8" s="55"/>
    </row>
    <row r="9" spans="1:10" x14ac:dyDescent="0.25">
      <c r="A9" s="3" t="s">
        <v>20</v>
      </c>
      <c r="B9" s="6" t="s">
        <v>21</v>
      </c>
      <c r="C9" s="13">
        <v>837</v>
      </c>
      <c r="D9" s="13">
        <v>847</v>
      </c>
      <c r="E9" s="18">
        <f t="shared" si="0"/>
        <v>10</v>
      </c>
      <c r="F9" s="30">
        <f t="shared" si="1"/>
        <v>1.1806375442739079E-2</v>
      </c>
      <c r="G9" s="53"/>
      <c r="H9" s="54"/>
      <c r="I9" s="54"/>
      <c r="J9" s="55"/>
    </row>
    <row r="10" spans="1:10" x14ac:dyDescent="0.25">
      <c r="A10" s="3" t="s">
        <v>22</v>
      </c>
      <c r="B10" s="6" t="s">
        <v>23</v>
      </c>
      <c r="C10" s="13">
        <v>269</v>
      </c>
      <c r="D10" s="13">
        <v>281</v>
      </c>
      <c r="E10" s="18">
        <f t="shared" si="0"/>
        <v>12</v>
      </c>
      <c r="F10" s="30">
        <f t="shared" si="1"/>
        <v>4.2704626334519574E-2</v>
      </c>
      <c r="G10" s="53"/>
      <c r="H10" s="54"/>
      <c r="I10" s="54"/>
      <c r="J10" s="55"/>
    </row>
    <row r="11" spans="1:10" x14ac:dyDescent="0.25">
      <c r="A11" s="3" t="s">
        <v>24</v>
      </c>
      <c r="B11" s="6" t="s">
        <v>25</v>
      </c>
      <c r="C11" s="13">
        <v>512</v>
      </c>
      <c r="D11" s="13">
        <v>567</v>
      </c>
      <c r="E11" s="18">
        <f t="shared" si="0"/>
        <v>55</v>
      </c>
      <c r="F11" s="30">
        <f t="shared" si="1"/>
        <v>9.700176366843033E-2</v>
      </c>
      <c r="G11" s="53"/>
      <c r="H11" s="54"/>
      <c r="I11" s="54"/>
      <c r="J11" s="55"/>
    </row>
    <row r="12" spans="1:10" x14ac:dyDescent="0.25">
      <c r="A12" s="3" t="s">
        <v>26</v>
      </c>
      <c r="B12" s="6" t="s">
        <v>27</v>
      </c>
      <c r="C12" s="13">
        <v>1878</v>
      </c>
      <c r="D12" s="13">
        <v>1998</v>
      </c>
      <c r="E12" s="18">
        <f t="shared" si="0"/>
        <v>120</v>
      </c>
      <c r="F12" s="30">
        <f t="shared" si="1"/>
        <v>6.006006006006006E-2</v>
      </c>
      <c r="G12" s="53"/>
      <c r="H12" s="54"/>
      <c r="I12" s="54"/>
      <c r="J12" s="55"/>
    </row>
    <row r="13" spans="1:10" x14ac:dyDescent="0.25">
      <c r="A13" s="3" t="s">
        <v>28</v>
      </c>
      <c r="B13" s="6" t="s">
        <v>29</v>
      </c>
      <c r="C13" s="13">
        <v>2858</v>
      </c>
      <c r="D13" s="13">
        <v>2914</v>
      </c>
      <c r="E13" s="18">
        <f t="shared" si="0"/>
        <v>56</v>
      </c>
      <c r="F13" s="30">
        <f t="shared" si="1"/>
        <v>1.9217570350034317E-2</v>
      </c>
      <c r="G13" s="53"/>
      <c r="H13" s="54"/>
      <c r="I13" s="54"/>
      <c r="J13" s="55"/>
    </row>
    <row r="14" spans="1:10" x14ac:dyDescent="0.25">
      <c r="A14" s="3" t="s">
        <v>30</v>
      </c>
      <c r="B14" s="6" t="s">
        <v>31</v>
      </c>
      <c r="C14" s="13">
        <v>526</v>
      </c>
      <c r="D14" s="13">
        <v>532</v>
      </c>
      <c r="E14" s="18">
        <f t="shared" si="0"/>
        <v>6</v>
      </c>
      <c r="F14" s="30">
        <f t="shared" si="1"/>
        <v>1.1278195488721804E-2</v>
      </c>
      <c r="G14" s="53"/>
      <c r="H14" s="54"/>
      <c r="I14" s="54"/>
      <c r="J14" s="55"/>
    </row>
    <row r="15" spans="1:10" ht="13.8" thickBot="1" x14ac:dyDescent="0.3">
      <c r="A15" s="3" t="s">
        <v>32</v>
      </c>
      <c r="B15" s="6" t="s">
        <v>33</v>
      </c>
      <c r="C15" s="13">
        <v>1785</v>
      </c>
      <c r="D15" s="13">
        <v>1786</v>
      </c>
      <c r="E15" s="18">
        <f t="shared" si="0"/>
        <v>1</v>
      </c>
      <c r="F15" s="30">
        <f t="shared" si="1"/>
        <v>5.5991041433370661E-4</v>
      </c>
      <c r="G15" s="56"/>
      <c r="H15" s="57"/>
      <c r="I15" s="57"/>
      <c r="J15" s="58"/>
    </row>
    <row r="16" spans="1:10" x14ac:dyDescent="0.25">
      <c r="A16" s="3" t="s">
        <v>34</v>
      </c>
      <c r="B16" s="6" t="s">
        <v>35</v>
      </c>
      <c r="C16" s="13">
        <v>3792</v>
      </c>
      <c r="D16" s="13">
        <v>3989</v>
      </c>
      <c r="E16" s="18">
        <f t="shared" si="0"/>
        <v>197</v>
      </c>
      <c r="F16" s="30">
        <f t="shared" si="1"/>
        <v>4.9385810980195538E-2</v>
      </c>
      <c r="G16" s="16"/>
      <c r="H16" s="16"/>
      <c r="I16" s="16"/>
      <c r="J16" s="16"/>
    </row>
    <row r="17" spans="1:6" x14ac:dyDescent="0.25">
      <c r="A17" s="3" t="s">
        <v>36</v>
      </c>
      <c r="B17" s="6" t="s">
        <v>37</v>
      </c>
      <c r="C17" s="13">
        <v>742</v>
      </c>
      <c r="D17" s="13">
        <v>761</v>
      </c>
      <c r="E17" s="18">
        <f t="shared" si="0"/>
        <v>19</v>
      </c>
      <c r="F17" s="30">
        <f t="shared" si="1"/>
        <v>2.4967148488830485E-2</v>
      </c>
    </row>
    <row r="18" spans="1:6" x14ac:dyDescent="0.25">
      <c r="A18" s="3" t="s">
        <v>38</v>
      </c>
      <c r="B18" s="6" t="s">
        <v>39</v>
      </c>
      <c r="C18" s="13">
        <v>1560</v>
      </c>
      <c r="D18" s="13">
        <v>1603</v>
      </c>
      <c r="E18" s="18">
        <f t="shared" si="0"/>
        <v>43</v>
      </c>
      <c r="F18" s="30">
        <f t="shared" si="1"/>
        <v>2.6824703680598878E-2</v>
      </c>
    </row>
    <row r="19" spans="1:6" x14ac:dyDescent="0.25">
      <c r="A19" s="3" t="s">
        <v>40</v>
      </c>
      <c r="B19" s="6" t="s">
        <v>41</v>
      </c>
      <c r="C19" s="13">
        <v>219</v>
      </c>
      <c r="D19" s="13">
        <v>243</v>
      </c>
      <c r="E19" s="18">
        <f t="shared" si="0"/>
        <v>24</v>
      </c>
      <c r="F19" s="30">
        <f t="shared" si="1"/>
        <v>9.8765432098765427E-2</v>
      </c>
    </row>
    <row r="20" spans="1:6" x14ac:dyDescent="0.25">
      <c r="A20" s="3" t="s">
        <v>42</v>
      </c>
      <c r="B20" s="6" t="s">
        <v>43</v>
      </c>
      <c r="C20" s="13">
        <v>965</v>
      </c>
      <c r="D20" s="13">
        <v>1005</v>
      </c>
      <c r="E20" s="18">
        <f t="shared" si="0"/>
        <v>40</v>
      </c>
      <c r="F20" s="30">
        <f t="shared" si="1"/>
        <v>3.9800995024875621E-2</v>
      </c>
    </row>
    <row r="21" spans="1:6" x14ac:dyDescent="0.25">
      <c r="A21" s="3" t="s">
        <v>44</v>
      </c>
      <c r="B21" s="6" t="s">
        <v>45</v>
      </c>
      <c r="C21" s="13">
        <v>344</v>
      </c>
      <c r="D21" s="13">
        <v>368</v>
      </c>
      <c r="E21" s="18">
        <f t="shared" si="0"/>
        <v>24</v>
      </c>
      <c r="F21" s="30">
        <f t="shared" si="1"/>
        <v>6.5217391304347824E-2</v>
      </c>
    </row>
    <row r="22" spans="1:6" ht="13.2" customHeight="1" x14ac:dyDescent="0.25">
      <c r="A22" s="3" t="s">
        <v>46</v>
      </c>
      <c r="B22" s="6" t="s">
        <v>47</v>
      </c>
      <c r="C22" s="13">
        <v>1990</v>
      </c>
      <c r="D22" s="13">
        <v>2015</v>
      </c>
      <c r="E22" s="18">
        <f t="shared" si="0"/>
        <v>25</v>
      </c>
      <c r="F22" s="30">
        <f t="shared" si="1"/>
        <v>1.2406947890818859E-2</v>
      </c>
    </row>
    <row r="23" spans="1:6" x14ac:dyDescent="0.25">
      <c r="A23" s="3" t="s">
        <v>48</v>
      </c>
      <c r="B23" s="6" t="s">
        <v>49</v>
      </c>
      <c r="C23" s="13">
        <v>510</v>
      </c>
      <c r="D23" s="13">
        <v>556</v>
      </c>
      <c r="E23" s="18">
        <f t="shared" si="0"/>
        <v>46</v>
      </c>
      <c r="F23" s="30">
        <f t="shared" si="1"/>
        <v>8.2733812949640287E-2</v>
      </c>
    </row>
    <row r="24" spans="1:6" x14ac:dyDescent="0.25">
      <c r="A24" s="3" t="s">
        <v>50</v>
      </c>
      <c r="B24" s="6" t="s">
        <v>51</v>
      </c>
      <c r="C24" s="13">
        <v>425</v>
      </c>
      <c r="D24" s="13">
        <v>402</v>
      </c>
      <c r="E24" s="18">
        <f t="shared" si="0"/>
        <v>-23</v>
      </c>
      <c r="F24" s="30">
        <f t="shared" si="1"/>
        <v>-5.721393034825871E-2</v>
      </c>
    </row>
    <row r="25" spans="1:6" x14ac:dyDescent="0.25">
      <c r="A25" s="23" t="s">
        <v>52</v>
      </c>
      <c r="B25" s="24" t="s">
        <v>53</v>
      </c>
      <c r="C25" s="25">
        <v>1052</v>
      </c>
      <c r="D25" s="25">
        <v>1229</v>
      </c>
      <c r="E25" s="26">
        <f t="shared" si="0"/>
        <v>177</v>
      </c>
      <c r="F25" s="27">
        <f t="shared" si="1"/>
        <v>0.14401952807160293</v>
      </c>
    </row>
    <row r="26" spans="1:6" x14ac:dyDescent="0.25">
      <c r="A26" s="3" t="s">
        <v>54</v>
      </c>
      <c r="B26" s="6" t="s">
        <v>55</v>
      </c>
      <c r="C26" s="13">
        <v>508</v>
      </c>
      <c r="D26" s="13">
        <v>532</v>
      </c>
      <c r="E26" s="18">
        <f t="shared" si="0"/>
        <v>24</v>
      </c>
      <c r="F26" s="30">
        <f t="shared" si="1"/>
        <v>4.5112781954887216E-2</v>
      </c>
    </row>
    <row r="27" spans="1:6" x14ac:dyDescent="0.25">
      <c r="A27" s="23" t="s">
        <v>56</v>
      </c>
      <c r="B27" s="24" t="s">
        <v>57</v>
      </c>
      <c r="C27" s="25">
        <v>213</v>
      </c>
      <c r="D27" s="25">
        <v>240</v>
      </c>
      <c r="E27" s="26">
        <f t="shared" si="0"/>
        <v>27</v>
      </c>
      <c r="F27" s="27">
        <f t="shared" si="1"/>
        <v>0.1125</v>
      </c>
    </row>
    <row r="28" spans="1:6" x14ac:dyDescent="0.25">
      <c r="A28" s="3" t="s">
        <v>58</v>
      </c>
      <c r="B28" s="6" t="s">
        <v>59</v>
      </c>
      <c r="C28" s="13">
        <v>210</v>
      </c>
      <c r="D28" s="13">
        <v>204</v>
      </c>
      <c r="E28" s="18">
        <f t="shared" si="0"/>
        <v>-6</v>
      </c>
      <c r="F28" s="30">
        <f t="shared" si="1"/>
        <v>-2.9411764705882353E-2</v>
      </c>
    </row>
    <row r="29" spans="1:6" x14ac:dyDescent="0.25">
      <c r="A29" s="3" t="s">
        <v>60</v>
      </c>
      <c r="B29" s="6" t="s">
        <v>61</v>
      </c>
      <c r="C29" s="13">
        <v>2238</v>
      </c>
      <c r="D29" s="13">
        <v>2404</v>
      </c>
      <c r="E29" s="18">
        <f t="shared" si="0"/>
        <v>166</v>
      </c>
      <c r="F29" s="30">
        <f t="shared" si="1"/>
        <v>6.9051580698835269E-2</v>
      </c>
    </row>
    <row r="30" spans="1:6" x14ac:dyDescent="0.25">
      <c r="A30" s="3" t="s">
        <v>62</v>
      </c>
      <c r="B30" s="6" t="s">
        <v>63</v>
      </c>
      <c r="C30" s="13">
        <v>647</v>
      </c>
      <c r="D30" s="13">
        <v>649</v>
      </c>
      <c r="E30" s="18">
        <f t="shared" si="0"/>
        <v>2</v>
      </c>
      <c r="F30" s="30">
        <f t="shared" si="1"/>
        <v>3.0816640986132513E-3</v>
      </c>
    </row>
    <row r="31" spans="1:6" x14ac:dyDescent="0.25">
      <c r="A31" s="3" t="s">
        <v>64</v>
      </c>
      <c r="B31" s="6" t="s">
        <v>65</v>
      </c>
      <c r="C31" s="13">
        <v>286</v>
      </c>
      <c r="D31" s="13">
        <v>294</v>
      </c>
      <c r="E31" s="18">
        <f t="shared" si="0"/>
        <v>8</v>
      </c>
      <c r="F31" s="30">
        <f t="shared" si="1"/>
        <v>2.7210884353741496E-2</v>
      </c>
    </row>
    <row r="32" spans="1:6" x14ac:dyDescent="0.25">
      <c r="A32" s="3" t="s">
        <v>66</v>
      </c>
      <c r="B32" s="6" t="s">
        <v>67</v>
      </c>
      <c r="C32" s="13">
        <v>1662</v>
      </c>
      <c r="D32" s="13">
        <v>1683</v>
      </c>
      <c r="E32" s="18">
        <f t="shared" si="0"/>
        <v>21</v>
      </c>
      <c r="F32" s="30">
        <f t="shared" si="1"/>
        <v>1.2477718360071301E-2</v>
      </c>
    </row>
    <row r="33" spans="1:6" x14ac:dyDescent="0.25">
      <c r="A33" s="3" t="s">
        <v>68</v>
      </c>
      <c r="B33" s="6" t="s">
        <v>69</v>
      </c>
      <c r="C33" s="13">
        <v>6791</v>
      </c>
      <c r="D33" s="13">
        <v>7029</v>
      </c>
      <c r="E33" s="18">
        <f t="shared" si="0"/>
        <v>238</v>
      </c>
      <c r="F33" s="30">
        <f t="shared" si="1"/>
        <v>3.3859724000569073E-2</v>
      </c>
    </row>
    <row r="34" spans="1:6" x14ac:dyDescent="0.25">
      <c r="A34" s="3" t="s">
        <v>70</v>
      </c>
      <c r="B34" s="6" t="s">
        <v>71</v>
      </c>
      <c r="C34" s="13">
        <v>520</v>
      </c>
      <c r="D34" s="13">
        <v>531</v>
      </c>
      <c r="E34" s="18">
        <f t="shared" si="0"/>
        <v>11</v>
      </c>
      <c r="F34" s="30">
        <f t="shared" si="1"/>
        <v>2.0715630885122412E-2</v>
      </c>
    </row>
    <row r="35" spans="1:6" x14ac:dyDescent="0.25">
      <c r="A35" s="3" t="s">
        <v>72</v>
      </c>
      <c r="B35" s="6" t="s">
        <v>73</v>
      </c>
      <c r="C35" s="13">
        <v>702</v>
      </c>
      <c r="D35" s="13">
        <v>762</v>
      </c>
      <c r="E35" s="18">
        <f t="shared" si="0"/>
        <v>60</v>
      </c>
      <c r="F35" s="30">
        <f t="shared" si="1"/>
        <v>7.874015748031496E-2</v>
      </c>
    </row>
    <row r="36" spans="1:6" x14ac:dyDescent="0.25">
      <c r="A36" s="3" t="s">
        <v>74</v>
      </c>
      <c r="B36" s="6" t="s">
        <v>75</v>
      </c>
      <c r="C36" s="13">
        <v>2468</v>
      </c>
      <c r="D36" s="13">
        <v>2605</v>
      </c>
      <c r="E36" s="18">
        <f t="shared" si="0"/>
        <v>137</v>
      </c>
      <c r="F36" s="30">
        <f t="shared" si="1"/>
        <v>5.2591170825335889E-2</v>
      </c>
    </row>
    <row r="37" spans="1:6" x14ac:dyDescent="0.25">
      <c r="A37" s="3" t="s">
        <v>76</v>
      </c>
      <c r="B37" s="6" t="s">
        <v>77</v>
      </c>
      <c r="C37" s="13">
        <v>383</v>
      </c>
      <c r="D37" s="13">
        <v>389</v>
      </c>
      <c r="E37" s="18">
        <f t="shared" si="0"/>
        <v>6</v>
      </c>
      <c r="F37" s="30">
        <f t="shared" si="1"/>
        <v>1.5424164524421594E-2</v>
      </c>
    </row>
    <row r="38" spans="1:6" x14ac:dyDescent="0.25">
      <c r="A38" s="3" t="s">
        <v>78</v>
      </c>
      <c r="B38" s="6" t="s">
        <v>79</v>
      </c>
      <c r="C38" s="13">
        <v>232</v>
      </c>
      <c r="D38" s="13">
        <v>218</v>
      </c>
      <c r="E38" s="18">
        <f t="shared" si="0"/>
        <v>-14</v>
      </c>
      <c r="F38" s="30">
        <f t="shared" si="1"/>
        <v>-6.4220183486238536E-2</v>
      </c>
    </row>
    <row r="39" spans="1:6" x14ac:dyDescent="0.25">
      <c r="A39" s="3" t="s">
        <v>80</v>
      </c>
      <c r="B39" s="6" t="s">
        <v>81</v>
      </c>
      <c r="C39" s="13">
        <v>159</v>
      </c>
      <c r="D39" s="13">
        <v>146</v>
      </c>
      <c r="E39" s="18">
        <f t="shared" si="0"/>
        <v>-13</v>
      </c>
      <c r="F39" s="30">
        <f t="shared" si="1"/>
        <v>-8.9041095890410954E-2</v>
      </c>
    </row>
    <row r="40" spans="1:6" x14ac:dyDescent="0.25">
      <c r="A40" s="3" t="s">
        <v>82</v>
      </c>
      <c r="B40" s="6" t="s">
        <v>83</v>
      </c>
      <c r="C40" s="13">
        <v>1036</v>
      </c>
      <c r="D40" s="13">
        <v>1028</v>
      </c>
      <c r="E40" s="18">
        <f t="shared" si="0"/>
        <v>-8</v>
      </c>
      <c r="F40" s="30">
        <f t="shared" si="1"/>
        <v>-7.7821011673151752E-3</v>
      </c>
    </row>
    <row r="41" spans="1:6" x14ac:dyDescent="0.25">
      <c r="A41" s="3" t="s">
        <v>84</v>
      </c>
      <c r="B41" s="6" t="s">
        <v>85</v>
      </c>
      <c r="C41" s="13">
        <v>811</v>
      </c>
      <c r="D41" s="13">
        <v>864</v>
      </c>
      <c r="E41" s="18">
        <f t="shared" si="0"/>
        <v>53</v>
      </c>
      <c r="F41" s="30">
        <f t="shared" si="1"/>
        <v>6.1342592592592594E-2</v>
      </c>
    </row>
    <row r="42" spans="1:6" x14ac:dyDescent="0.25">
      <c r="A42" s="3" t="s">
        <v>86</v>
      </c>
      <c r="B42" s="6" t="s">
        <v>87</v>
      </c>
      <c r="C42" s="13">
        <v>4288</v>
      </c>
      <c r="D42" s="13">
        <v>4381</v>
      </c>
      <c r="E42" s="18">
        <f t="shared" si="0"/>
        <v>93</v>
      </c>
      <c r="F42" s="30">
        <f t="shared" si="1"/>
        <v>2.1228030130107281E-2</v>
      </c>
    </row>
    <row r="43" spans="1:6" x14ac:dyDescent="0.25">
      <c r="A43" s="3" t="s">
        <v>88</v>
      </c>
      <c r="B43" s="6" t="s">
        <v>89</v>
      </c>
      <c r="C43" s="13">
        <v>786</v>
      </c>
      <c r="D43" s="13">
        <v>811</v>
      </c>
      <c r="E43" s="18">
        <f t="shared" si="0"/>
        <v>25</v>
      </c>
      <c r="F43" s="30">
        <f t="shared" si="1"/>
        <v>3.0826140567200986E-2</v>
      </c>
    </row>
    <row r="44" spans="1:6" x14ac:dyDescent="0.25">
      <c r="A44" s="3" t="s">
        <v>90</v>
      </c>
      <c r="B44" s="6" t="s">
        <v>91</v>
      </c>
      <c r="C44" s="13">
        <v>7105</v>
      </c>
      <c r="D44" s="13">
        <v>7401</v>
      </c>
      <c r="E44" s="18">
        <f t="shared" si="0"/>
        <v>296</v>
      </c>
      <c r="F44" s="30">
        <f t="shared" si="1"/>
        <v>3.9994595324956084E-2</v>
      </c>
    </row>
    <row r="45" spans="1:6" x14ac:dyDescent="0.25">
      <c r="A45" s="3" t="s">
        <v>92</v>
      </c>
      <c r="B45" s="6" t="s">
        <v>93</v>
      </c>
      <c r="C45" s="13">
        <v>1004</v>
      </c>
      <c r="D45" s="13">
        <v>1012</v>
      </c>
      <c r="E45" s="18">
        <f t="shared" si="0"/>
        <v>8</v>
      </c>
      <c r="F45" s="30">
        <f t="shared" si="1"/>
        <v>7.9051383399209481E-3</v>
      </c>
    </row>
    <row r="46" spans="1:6" x14ac:dyDescent="0.25">
      <c r="A46" s="3" t="s">
        <v>94</v>
      </c>
      <c r="B46" s="6" t="s">
        <v>95</v>
      </c>
      <c r="C46" s="13">
        <v>4266</v>
      </c>
      <c r="D46" s="13">
        <v>4260</v>
      </c>
      <c r="E46" s="18">
        <f t="shared" si="0"/>
        <v>-6</v>
      </c>
      <c r="F46" s="30">
        <f t="shared" si="1"/>
        <v>-1.4084507042253522E-3</v>
      </c>
    </row>
    <row r="47" spans="1:6" x14ac:dyDescent="0.25">
      <c r="A47" s="3" t="s">
        <v>96</v>
      </c>
      <c r="B47" s="6" t="s">
        <v>97</v>
      </c>
      <c r="C47" s="13">
        <v>277</v>
      </c>
      <c r="D47" s="13">
        <v>285</v>
      </c>
      <c r="E47" s="18">
        <f t="shared" si="0"/>
        <v>8</v>
      </c>
      <c r="F47" s="30">
        <f t="shared" si="1"/>
        <v>2.8070175438596492E-2</v>
      </c>
    </row>
    <row r="48" spans="1:6" x14ac:dyDescent="0.25">
      <c r="A48" s="3" t="s">
        <v>98</v>
      </c>
      <c r="B48" s="6" t="s">
        <v>99</v>
      </c>
      <c r="C48" s="13">
        <v>180</v>
      </c>
      <c r="D48" s="13">
        <v>177</v>
      </c>
      <c r="E48" s="18">
        <f t="shared" si="0"/>
        <v>-3</v>
      </c>
      <c r="F48" s="30">
        <f t="shared" si="1"/>
        <v>-1.6949152542372881E-2</v>
      </c>
    </row>
    <row r="49" spans="1:6" x14ac:dyDescent="0.25">
      <c r="A49" s="3" t="s">
        <v>100</v>
      </c>
      <c r="B49" s="6" t="s">
        <v>101</v>
      </c>
      <c r="C49" s="13">
        <v>1049</v>
      </c>
      <c r="D49" s="13">
        <v>1007</v>
      </c>
      <c r="E49" s="18">
        <f t="shared" si="0"/>
        <v>-42</v>
      </c>
      <c r="F49" s="30">
        <f t="shared" si="1"/>
        <v>-4.1708043694141016E-2</v>
      </c>
    </row>
    <row r="50" spans="1:6" x14ac:dyDescent="0.25">
      <c r="A50" s="23" t="s">
        <v>102</v>
      </c>
      <c r="B50" s="24" t="s">
        <v>103</v>
      </c>
      <c r="C50" s="25">
        <v>299</v>
      </c>
      <c r="D50" s="25">
        <v>337</v>
      </c>
      <c r="E50" s="26">
        <f t="shared" si="0"/>
        <v>38</v>
      </c>
      <c r="F50" s="27">
        <f t="shared" si="1"/>
        <v>0.11275964391691394</v>
      </c>
    </row>
    <row r="51" spans="1:6" x14ac:dyDescent="0.25">
      <c r="A51" s="3" t="s">
        <v>104</v>
      </c>
      <c r="B51" s="6" t="s">
        <v>105</v>
      </c>
      <c r="C51" s="13">
        <v>8982</v>
      </c>
      <c r="D51" s="13">
        <v>9257</v>
      </c>
      <c r="E51" s="18">
        <f t="shared" si="0"/>
        <v>275</v>
      </c>
      <c r="F51" s="30">
        <f t="shared" si="1"/>
        <v>2.970724856865075E-2</v>
      </c>
    </row>
    <row r="52" spans="1:6" x14ac:dyDescent="0.25">
      <c r="A52" s="3" t="s">
        <v>106</v>
      </c>
      <c r="B52" s="6" t="s">
        <v>107</v>
      </c>
      <c r="C52" s="13">
        <v>301</v>
      </c>
      <c r="D52" s="13">
        <v>302</v>
      </c>
      <c r="E52" s="18">
        <f t="shared" si="0"/>
        <v>1</v>
      </c>
      <c r="F52" s="30">
        <f t="shared" si="1"/>
        <v>3.3112582781456954E-3</v>
      </c>
    </row>
    <row r="53" spans="1:6" x14ac:dyDescent="0.25">
      <c r="A53" s="23" t="s">
        <v>108</v>
      </c>
      <c r="B53" s="24" t="s">
        <v>109</v>
      </c>
      <c r="C53" s="25">
        <v>353</v>
      </c>
      <c r="D53" s="25">
        <v>415</v>
      </c>
      <c r="E53" s="26">
        <f t="shared" si="0"/>
        <v>62</v>
      </c>
      <c r="F53" s="27">
        <f t="shared" si="1"/>
        <v>0.14939759036144579</v>
      </c>
    </row>
    <row r="54" spans="1:6" x14ac:dyDescent="0.25">
      <c r="A54" s="3" t="s">
        <v>110</v>
      </c>
      <c r="B54" s="6" t="s">
        <v>111</v>
      </c>
      <c r="C54" s="13">
        <v>99</v>
      </c>
      <c r="D54" s="13">
        <v>96</v>
      </c>
      <c r="E54" s="18">
        <f t="shared" si="0"/>
        <v>-3</v>
      </c>
      <c r="F54" s="30">
        <f t="shared" si="1"/>
        <v>-3.125E-2</v>
      </c>
    </row>
    <row r="55" spans="1:6" x14ac:dyDescent="0.25">
      <c r="A55" s="3" t="s">
        <v>112</v>
      </c>
      <c r="B55" s="6" t="s">
        <v>113</v>
      </c>
      <c r="C55" s="13">
        <v>2524</v>
      </c>
      <c r="D55" s="13">
        <v>2736</v>
      </c>
      <c r="E55" s="18">
        <f t="shared" si="0"/>
        <v>212</v>
      </c>
      <c r="F55" s="30">
        <f t="shared" si="1"/>
        <v>7.748538011695906E-2</v>
      </c>
    </row>
    <row r="56" spans="1:6" x14ac:dyDescent="0.25">
      <c r="A56" s="3" t="s">
        <v>114</v>
      </c>
      <c r="B56" s="6" t="s">
        <v>115</v>
      </c>
      <c r="C56" s="13">
        <v>1287</v>
      </c>
      <c r="D56" s="13">
        <v>1293</v>
      </c>
      <c r="E56" s="18">
        <f t="shared" si="0"/>
        <v>6</v>
      </c>
      <c r="F56" s="30">
        <f t="shared" si="1"/>
        <v>4.6403712296983757E-3</v>
      </c>
    </row>
    <row r="57" spans="1:6" x14ac:dyDescent="0.25">
      <c r="A57" s="3" t="s">
        <v>116</v>
      </c>
      <c r="B57" s="6" t="s">
        <v>117</v>
      </c>
      <c r="C57" s="13">
        <v>1817</v>
      </c>
      <c r="D57" s="13">
        <v>1829</v>
      </c>
      <c r="E57" s="18">
        <f t="shared" si="0"/>
        <v>12</v>
      </c>
      <c r="F57" s="30">
        <f t="shared" si="1"/>
        <v>6.5609622744669215E-3</v>
      </c>
    </row>
    <row r="58" spans="1:6" x14ac:dyDescent="0.25">
      <c r="A58" s="3" t="s">
        <v>118</v>
      </c>
      <c r="B58" s="6" t="s">
        <v>119</v>
      </c>
      <c r="C58" s="13">
        <v>382</v>
      </c>
      <c r="D58" s="13">
        <v>365</v>
      </c>
      <c r="E58" s="18">
        <f t="shared" si="0"/>
        <v>-17</v>
      </c>
      <c r="F58" s="30">
        <f t="shared" si="1"/>
        <v>-4.6575342465753428E-2</v>
      </c>
    </row>
    <row r="59" spans="1:6" x14ac:dyDescent="0.25">
      <c r="A59" s="3" t="s">
        <v>120</v>
      </c>
      <c r="B59" s="6" t="s">
        <v>121</v>
      </c>
      <c r="C59" s="13">
        <v>1071</v>
      </c>
      <c r="D59" s="13">
        <v>1121</v>
      </c>
      <c r="E59" s="18">
        <f t="shared" si="0"/>
        <v>50</v>
      </c>
      <c r="F59" s="30">
        <f t="shared" si="1"/>
        <v>4.4603033006244422E-2</v>
      </c>
    </row>
    <row r="60" spans="1:6" x14ac:dyDescent="0.25">
      <c r="A60" s="3" t="s">
        <v>122</v>
      </c>
      <c r="B60" s="6" t="s">
        <v>123</v>
      </c>
      <c r="C60" s="13">
        <v>81</v>
      </c>
      <c r="D60" s="13">
        <v>85</v>
      </c>
      <c r="E60" s="18">
        <f t="shared" si="0"/>
        <v>4</v>
      </c>
      <c r="F60" s="30">
        <f t="shared" si="1"/>
        <v>4.7058823529411764E-2</v>
      </c>
    </row>
    <row r="61" spans="1:6" x14ac:dyDescent="0.25">
      <c r="A61" s="3" t="s">
        <v>124</v>
      </c>
      <c r="B61" s="6" t="s">
        <v>125</v>
      </c>
      <c r="C61" s="13">
        <v>2348</v>
      </c>
      <c r="D61" s="13">
        <v>2401</v>
      </c>
      <c r="E61" s="18">
        <f t="shared" si="0"/>
        <v>53</v>
      </c>
      <c r="F61" s="30">
        <f t="shared" si="1"/>
        <v>2.2074135776759683E-2</v>
      </c>
    </row>
    <row r="62" spans="1:6" x14ac:dyDescent="0.25">
      <c r="A62" s="3" t="s">
        <v>126</v>
      </c>
      <c r="B62" s="6" t="s">
        <v>127</v>
      </c>
      <c r="C62" s="13">
        <v>795</v>
      </c>
      <c r="D62" s="13">
        <v>782</v>
      </c>
      <c r="E62" s="18">
        <f t="shared" si="0"/>
        <v>-13</v>
      </c>
      <c r="F62" s="30">
        <f t="shared" si="1"/>
        <v>-1.6624040920716114E-2</v>
      </c>
    </row>
    <row r="63" spans="1:6" x14ac:dyDescent="0.25">
      <c r="A63" s="3" t="s">
        <v>128</v>
      </c>
      <c r="B63" s="6" t="s">
        <v>129</v>
      </c>
      <c r="C63" s="13">
        <v>601</v>
      </c>
      <c r="D63" s="13">
        <v>629</v>
      </c>
      <c r="E63" s="18">
        <f t="shared" si="0"/>
        <v>28</v>
      </c>
      <c r="F63" s="30">
        <f t="shared" si="1"/>
        <v>4.4515103338632747E-2</v>
      </c>
    </row>
    <row r="64" spans="1:6" x14ac:dyDescent="0.25">
      <c r="A64" s="3" t="s">
        <v>130</v>
      </c>
      <c r="B64" s="6" t="s">
        <v>131</v>
      </c>
      <c r="C64" s="13">
        <v>5818</v>
      </c>
      <c r="D64" s="13">
        <v>5841</v>
      </c>
      <c r="E64" s="18">
        <f t="shared" si="0"/>
        <v>23</v>
      </c>
      <c r="F64" s="30">
        <f t="shared" si="1"/>
        <v>3.9376819037835985E-3</v>
      </c>
    </row>
    <row r="65" spans="1:6" x14ac:dyDescent="0.25">
      <c r="A65" s="3" t="s">
        <v>132</v>
      </c>
      <c r="B65" s="6" t="s">
        <v>133</v>
      </c>
      <c r="C65" s="13">
        <v>178</v>
      </c>
      <c r="D65" s="13">
        <v>196</v>
      </c>
      <c r="E65" s="18">
        <f t="shared" si="0"/>
        <v>18</v>
      </c>
      <c r="F65" s="30">
        <f t="shared" si="1"/>
        <v>9.1836734693877556E-2</v>
      </c>
    </row>
    <row r="66" spans="1:6" x14ac:dyDescent="0.25">
      <c r="A66" s="3" t="s">
        <v>134</v>
      </c>
      <c r="B66" s="6" t="s">
        <v>135</v>
      </c>
      <c r="C66" s="13">
        <v>1264</v>
      </c>
      <c r="D66" s="13">
        <v>1268</v>
      </c>
      <c r="E66" s="18">
        <f t="shared" si="0"/>
        <v>4</v>
      </c>
      <c r="F66" s="30">
        <f t="shared" si="1"/>
        <v>3.1545741324921135E-3</v>
      </c>
    </row>
    <row r="67" spans="1:6" x14ac:dyDescent="0.25">
      <c r="A67" s="3" t="s">
        <v>136</v>
      </c>
      <c r="B67" s="6" t="s">
        <v>137</v>
      </c>
      <c r="C67" s="13">
        <v>1388</v>
      </c>
      <c r="D67" s="13">
        <v>1438</v>
      </c>
      <c r="E67" s="18">
        <f t="shared" si="0"/>
        <v>50</v>
      </c>
      <c r="F67" s="30">
        <f t="shared" si="1"/>
        <v>3.4770514603616132E-2</v>
      </c>
    </row>
    <row r="68" spans="1:6" x14ac:dyDescent="0.25">
      <c r="A68" s="3" t="s">
        <v>138</v>
      </c>
      <c r="B68" s="6" t="s">
        <v>139</v>
      </c>
      <c r="C68" s="13">
        <v>1601</v>
      </c>
      <c r="D68" s="13">
        <v>1699</v>
      </c>
      <c r="E68" s="18">
        <f t="shared" ref="E68:E131" si="2">D68-C68</f>
        <v>98</v>
      </c>
      <c r="F68" s="30">
        <f t="shared" ref="F68:F131" si="3">E68/D68</f>
        <v>5.7680988816951148E-2</v>
      </c>
    </row>
    <row r="69" spans="1:6" x14ac:dyDescent="0.25">
      <c r="A69" s="3" t="s">
        <v>140</v>
      </c>
      <c r="B69" s="6" t="s">
        <v>141</v>
      </c>
      <c r="C69" s="13">
        <v>662</v>
      </c>
      <c r="D69" s="13">
        <v>704</v>
      </c>
      <c r="E69" s="18">
        <f t="shared" si="2"/>
        <v>42</v>
      </c>
      <c r="F69" s="30">
        <f t="shared" si="3"/>
        <v>5.9659090909090912E-2</v>
      </c>
    </row>
    <row r="70" spans="1:6" x14ac:dyDescent="0.25">
      <c r="A70" s="3" t="s">
        <v>142</v>
      </c>
      <c r="B70" s="6" t="s">
        <v>143</v>
      </c>
      <c r="C70" s="13">
        <v>351</v>
      </c>
      <c r="D70" s="13">
        <v>361</v>
      </c>
      <c r="E70" s="18">
        <f t="shared" si="2"/>
        <v>10</v>
      </c>
      <c r="F70" s="30">
        <f t="shared" si="3"/>
        <v>2.7700831024930747E-2</v>
      </c>
    </row>
    <row r="71" spans="1:6" x14ac:dyDescent="0.25">
      <c r="A71" s="3" t="s">
        <v>144</v>
      </c>
      <c r="B71" s="6" t="s">
        <v>145</v>
      </c>
      <c r="C71" s="13">
        <v>444</v>
      </c>
      <c r="D71" s="13">
        <v>474</v>
      </c>
      <c r="E71" s="18">
        <f t="shared" si="2"/>
        <v>30</v>
      </c>
      <c r="F71" s="30">
        <f t="shared" si="3"/>
        <v>6.3291139240506333E-2</v>
      </c>
    </row>
    <row r="72" spans="1:6" x14ac:dyDescent="0.25">
      <c r="A72" s="3" t="s">
        <v>146</v>
      </c>
      <c r="B72" s="6" t="s">
        <v>147</v>
      </c>
      <c r="C72" s="13">
        <v>981</v>
      </c>
      <c r="D72" s="13">
        <v>1029</v>
      </c>
      <c r="E72" s="18">
        <f t="shared" si="2"/>
        <v>48</v>
      </c>
      <c r="F72" s="30">
        <f t="shared" si="3"/>
        <v>4.6647230320699708E-2</v>
      </c>
    </row>
    <row r="73" spans="1:6" x14ac:dyDescent="0.25">
      <c r="A73" s="3" t="s">
        <v>148</v>
      </c>
      <c r="B73" s="6" t="s">
        <v>149</v>
      </c>
      <c r="C73" s="13">
        <v>14394</v>
      </c>
      <c r="D73" s="13">
        <v>15268</v>
      </c>
      <c r="E73" s="18">
        <f t="shared" si="2"/>
        <v>874</v>
      </c>
      <c r="F73" s="30">
        <f t="shared" si="3"/>
        <v>5.7243908828923239E-2</v>
      </c>
    </row>
    <row r="74" spans="1:6" x14ac:dyDescent="0.25">
      <c r="A74" s="3" t="s">
        <v>150</v>
      </c>
      <c r="B74" s="6" t="s">
        <v>151</v>
      </c>
      <c r="C74" s="13">
        <v>322</v>
      </c>
      <c r="D74" s="13">
        <v>350</v>
      </c>
      <c r="E74" s="18">
        <f t="shared" si="2"/>
        <v>28</v>
      </c>
      <c r="F74" s="30">
        <f t="shared" si="3"/>
        <v>0.08</v>
      </c>
    </row>
    <row r="75" spans="1:6" x14ac:dyDescent="0.25">
      <c r="A75" s="3" t="s">
        <v>152</v>
      </c>
      <c r="B75" s="6" t="s">
        <v>153</v>
      </c>
      <c r="C75" s="13">
        <v>390</v>
      </c>
      <c r="D75" s="13">
        <v>398</v>
      </c>
      <c r="E75" s="18">
        <f t="shared" si="2"/>
        <v>8</v>
      </c>
      <c r="F75" s="30">
        <f t="shared" si="3"/>
        <v>2.0100502512562814E-2</v>
      </c>
    </row>
    <row r="76" spans="1:6" x14ac:dyDescent="0.25">
      <c r="A76" s="3" t="s">
        <v>154</v>
      </c>
      <c r="B76" s="6" t="s">
        <v>155</v>
      </c>
      <c r="C76" s="13">
        <v>1615</v>
      </c>
      <c r="D76" s="13">
        <v>1781</v>
      </c>
      <c r="E76" s="18">
        <f t="shared" si="2"/>
        <v>166</v>
      </c>
      <c r="F76" s="30">
        <f t="shared" si="3"/>
        <v>9.3206064008983722E-2</v>
      </c>
    </row>
    <row r="77" spans="1:6" x14ac:dyDescent="0.25">
      <c r="A77" s="3" t="s">
        <v>156</v>
      </c>
      <c r="B77" s="6" t="s">
        <v>157</v>
      </c>
      <c r="C77" s="13">
        <v>2090</v>
      </c>
      <c r="D77" s="13">
        <v>2163</v>
      </c>
      <c r="E77" s="18">
        <f t="shared" si="2"/>
        <v>73</v>
      </c>
      <c r="F77" s="30">
        <f t="shared" si="3"/>
        <v>3.3749422098936659E-2</v>
      </c>
    </row>
    <row r="78" spans="1:6" x14ac:dyDescent="0.25">
      <c r="A78" s="3" t="s">
        <v>158</v>
      </c>
      <c r="B78" s="6" t="s">
        <v>159</v>
      </c>
      <c r="C78" s="13">
        <v>3323</v>
      </c>
      <c r="D78" s="13">
        <v>3407</v>
      </c>
      <c r="E78" s="18">
        <f t="shared" si="2"/>
        <v>84</v>
      </c>
      <c r="F78" s="30">
        <f t="shared" si="3"/>
        <v>2.4655121808042267E-2</v>
      </c>
    </row>
    <row r="79" spans="1:6" x14ac:dyDescent="0.25">
      <c r="A79" s="3" t="s">
        <v>160</v>
      </c>
      <c r="B79" s="6" t="s">
        <v>161</v>
      </c>
      <c r="C79" s="13">
        <v>213</v>
      </c>
      <c r="D79" s="13">
        <v>213</v>
      </c>
      <c r="E79" s="18">
        <f t="shared" si="2"/>
        <v>0</v>
      </c>
      <c r="F79" s="30">
        <f t="shared" si="3"/>
        <v>0</v>
      </c>
    </row>
    <row r="80" spans="1:6" x14ac:dyDescent="0.25">
      <c r="A80" s="3" t="s">
        <v>162</v>
      </c>
      <c r="B80" s="6" t="s">
        <v>163</v>
      </c>
      <c r="C80" s="13">
        <v>4417</v>
      </c>
      <c r="D80" s="13">
        <v>4615</v>
      </c>
      <c r="E80" s="18">
        <f t="shared" si="2"/>
        <v>198</v>
      </c>
      <c r="F80" s="30">
        <f t="shared" si="3"/>
        <v>4.2903575297941497E-2</v>
      </c>
    </row>
    <row r="81" spans="1:6" x14ac:dyDescent="0.25">
      <c r="A81" s="3" t="s">
        <v>164</v>
      </c>
      <c r="B81" s="6" t="s">
        <v>165</v>
      </c>
      <c r="C81" s="13">
        <v>960</v>
      </c>
      <c r="D81" s="13">
        <v>1017</v>
      </c>
      <c r="E81" s="18">
        <f t="shared" si="2"/>
        <v>57</v>
      </c>
      <c r="F81" s="30">
        <f t="shared" si="3"/>
        <v>5.6047197640117993E-2</v>
      </c>
    </row>
    <row r="82" spans="1:6" x14ac:dyDescent="0.25">
      <c r="A82" s="3" t="s">
        <v>166</v>
      </c>
      <c r="B82" s="6" t="s">
        <v>167</v>
      </c>
      <c r="C82" s="13">
        <v>1255</v>
      </c>
      <c r="D82" s="13">
        <v>1255</v>
      </c>
      <c r="E82" s="18">
        <f t="shared" si="2"/>
        <v>0</v>
      </c>
      <c r="F82" s="30">
        <f t="shared" si="3"/>
        <v>0</v>
      </c>
    </row>
    <row r="83" spans="1:6" x14ac:dyDescent="0.25">
      <c r="A83" s="3" t="s">
        <v>168</v>
      </c>
      <c r="B83" s="6" t="s">
        <v>169</v>
      </c>
      <c r="C83" s="13">
        <v>200</v>
      </c>
      <c r="D83" s="13">
        <v>188</v>
      </c>
      <c r="E83" s="18">
        <f t="shared" si="2"/>
        <v>-12</v>
      </c>
      <c r="F83" s="30">
        <f t="shared" si="3"/>
        <v>-6.3829787234042548E-2</v>
      </c>
    </row>
    <row r="84" spans="1:6" x14ac:dyDescent="0.25">
      <c r="A84" s="3" t="s">
        <v>170</v>
      </c>
      <c r="B84" s="6" t="s">
        <v>171</v>
      </c>
      <c r="C84" s="13">
        <v>708</v>
      </c>
      <c r="D84" s="13">
        <v>698</v>
      </c>
      <c r="E84" s="18">
        <f t="shared" si="2"/>
        <v>-10</v>
      </c>
      <c r="F84" s="30">
        <f t="shared" si="3"/>
        <v>-1.4326647564469915E-2</v>
      </c>
    </row>
    <row r="85" spans="1:6" x14ac:dyDescent="0.25">
      <c r="A85" s="3" t="s">
        <v>172</v>
      </c>
      <c r="B85" s="6" t="s">
        <v>173</v>
      </c>
      <c r="C85" s="13">
        <v>1380</v>
      </c>
      <c r="D85" s="13">
        <v>1465</v>
      </c>
      <c r="E85" s="18">
        <f t="shared" si="2"/>
        <v>85</v>
      </c>
      <c r="F85" s="30">
        <f t="shared" si="3"/>
        <v>5.8020477815699661E-2</v>
      </c>
    </row>
    <row r="86" spans="1:6" x14ac:dyDescent="0.25">
      <c r="A86" s="3" t="s">
        <v>174</v>
      </c>
      <c r="B86" s="6" t="s">
        <v>175</v>
      </c>
      <c r="C86" s="13">
        <v>303</v>
      </c>
      <c r="D86" s="13">
        <v>299</v>
      </c>
      <c r="E86" s="18">
        <f t="shared" si="2"/>
        <v>-4</v>
      </c>
      <c r="F86" s="30">
        <f t="shared" si="3"/>
        <v>-1.3377926421404682E-2</v>
      </c>
    </row>
    <row r="87" spans="1:6" x14ac:dyDescent="0.25">
      <c r="A87" s="3" t="s">
        <v>176</v>
      </c>
      <c r="B87" s="6" t="s">
        <v>177</v>
      </c>
      <c r="C87" s="13">
        <v>673</v>
      </c>
      <c r="D87" s="13">
        <v>691</v>
      </c>
      <c r="E87" s="18">
        <f t="shared" si="2"/>
        <v>18</v>
      </c>
      <c r="F87" s="30">
        <f t="shared" si="3"/>
        <v>2.6049204052098408E-2</v>
      </c>
    </row>
    <row r="88" spans="1:6" x14ac:dyDescent="0.25">
      <c r="A88" s="3" t="s">
        <v>178</v>
      </c>
      <c r="B88" s="6" t="s">
        <v>179</v>
      </c>
      <c r="C88" s="13">
        <v>2922</v>
      </c>
      <c r="D88" s="13">
        <v>3075</v>
      </c>
      <c r="E88" s="18">
        <f t="shared" si="2"/>
        <v>153</v>
      </c>
      <c r="F88" s="30">
        <f t="shared" si="3"/>
        <v>4.9756097560975612E-2</v>
      </c>
    </row>
    <row r="89" spans="1:6" x14ac:dyDescent="0.25">
      <c r="A89" s="23" t="s">
        <v>180</v>
      </c>
      <c r="B89" s="24" t="s">
        <v>181</v>
      </c>
      <c r="C89" s="25">
        <v>309</v>
      </c>
      <c r="D89" s="25">
        <v>349</v>
      </c>
      <c r="E89" s="26">
        <f t="shared" si="2"/>
        <v>40</v>
      </c>
      <c r="F89" s="27">
        <f t="shared" si="3"/>
        <v>0.11461318051575932</v>
      </c>
    </row>
    <row r="90" spans="1:6" x14ac:dyDescent="0.25">
      <c r="A90" s="3" t="s">
        <v>182</v>
      </c>
      <c r="B90" s="6" t="s">
        <v>183</v>
      </c>
      <c r="C90" s="13">
        <v>1914</v>
      </c>
      <c r="D90" s="13">
        <v>2023</v>
      </c>
      <c r="E90" s="18">
        <f t="shared" si="2"/>
        <v>109</v>
      </c>
      <c r="F90" s="30">
        <f t="shared" si="3"/>
        <v>5.3880375679683637E-2</v>
      </c>
    </row>
    <row r="91" spans="1:6" x14ac:dyDescent="0.25">
      <c r="A91" s="3" t="s">
        <v>184</v>
      </c>
      <c r="B91" s="6" t="s">
        <v>185</v>
      </c>
      <c r="C91" s="13">
        <v>626</v>
      </c>
      <c r="D91" s="13">
        <v>638</v>
      </c>
      <c r="E91" s="18">
        <f t="shared" si="2"/>
        <v>12</v>
      </c>
      <c r="F91" s="30">
        <f t="shared" si="3"/>
        <v>1.8808777429467086E-2</v>
      </c>
    </row>
    <row r="92" spans="1:6" x14ac:dyDescent="0.25">
      <c r="A92" s="3" t="s">
        <v>186</v>
      </c>
      <c r="B92" s="6" t="s">
        <v>187</v>
      </c>
      <c r="C92" s="13">
        <v>944</v>
      </c>
      <c r="D92" s="13">
        <v>992</v>
      </c>
      <c r="E92" s="18">
        <f t="shared" si="2"/>
        <v>48</v>
      </c>
      <c r="F92" s="30">
        <f t="shared" si="3"/>
        <v>4.8387096774193547E-2</v>
      </c>
    </row>
    <row r="93" spans="1:6" x14ac:dyDescent="0.25">
      <c r="A93" s="3" t="s">
        <v>188</v>
      </c>
      <c r="B93" s="6" t="s">
        <v>189</v>
      </c>
      <c r="C93" s="13">
        <v>3065</v>
      </c>
      <c r="D93" s="13">
        <v>2863</v>
      </c>
      <c r="E93" s="18">
        <f t="shared" si="2"/>
        <v>-202</v>
      </c>
      <c r="F93" s="30">
        <f t="shared" si="3"/>
        <v>-7.0555361508906747E-2</v>
      </c>
    </row>
    <row r="94" spans="1:6" x14ac:dyDescent="0.25">
      <c r="A94" s="3" t="s">
        <v>190</v>
      </c>
      <c r="B94" s="6" t="s">
        <v>191</v>
      </c>
      <c r="C94" s="13">
        <v>1883</v>
      </c>
      <c r="D94" s="13">
        <v>1952</v>
      </c>
      <c r="E94" s="18">
        <f t="shared" si="2"/>
        <v>69</v>
      </c>
      <c r="F94" s="30">
        <f t="shared" si="3"/>
        <v>3.5348360655737703E-2</v>
      </c>
    </row>
    <row r="95" spans="1:6" x14ac:dyDescent="0.25">
      <c r="A95" s="3" t="s">
        <v>192</v>
      </c>
      <c r="B95" s="6" t="s">
        <v>193</v>
      </c>
      <c r="C95" s="13">
        <v>2363</v>
      </c>
      <c r="D95" s="13">
        <v>2288</v>
      </c>
      <c r="E95" s="18">
        <f t="shared" si="2"/>
        <v>-75</v>
      </c>
      <c r="F95" s="30">
        <f t="shared" si="3"/>
        <v>-3.277972027972028E-2</v>
      </c>
    </row>
    <row r="96" spans="1:6" x14ac:dyDescent="0.25">
      <c r="A96" s="3" t="s">
        <v>194</v>
      </c>
      <c r="B96" s="6" t="s">
        <v>195</v>
      </c>
      <c r="C96" s="13">
        <v>1305</v>
      </c>
      <c r="D96" s="13">
        <v>1353</v>
      </c>
      <c r="E96" s="18">
        <f t="shared" si="2"/>
        <v>48</v>
      </c>
      <c r="F96" s="30">
        <f t="shared" si="3"/>
        <v>3.5476718403547672E-2</v>
      </c>
    </row>
    <row r="97" spans="1:6" x14ac:dyDescent="0.25">
      <c r="A97" s="3" t="s">
        <v>196</v>
      </c>
      <c r="B97" s="6" t="s">
        <v>197</v>
      </c>
      <c r="C97" s="13">
        <v>898</v>
      </c>
      <c r="D97" s="13">
        <v>888</v>
      </c>
      <c r="E97" s="18">
        <f t="shared" si="2"/>
        <v>-10</v>
      </c>
      <c r="F97" s="30">
        <f t="shared" si="3"/>
        <v>-1.1261261261261261E-2</v>
      </c>
    </row>
    <row r="98" spans="1:6" x14ac:dyDescent="0.25">
      <c r="A98" s="3" t="s">
        <v>198</v>
      </c>
      <c r="B98" s="6" t="s">
        <v>199</v>
      </c>
      <c r="C98" s="13">
        <v>221</v>
      </c>
      <c r="D98" s="13">
        <v>222</v>
      </c>
      <c r="E98" s="18">
        <f t="shared" si="2"/>
        <v>1</v>
      </c>
      <c r="F98" s="30">
        <f t="shared" si="3"/>
        <v>4.5045045045045045E-3</v>
      </c>
    </row>
    <row r="99" spans="1:6" x14ac:dyDescent="0.25">
      <c r="A99" s="3" t="s">
        <v>200</v>
      </c>
      <c r="B99" s="6" t="s">
        <v>201</v>
      </c>
      <c r="C99" s="13">
        <v>954</v>
      </c>
      <c r="D99" s="13">
        <v>975</v>
      </c>
      <c r="E99" s="18">
        <f t="shared" si="2"/>
        <v>21</v>
      </c>
      <c r="F99" s="30">
        <f t="shared" si="3"/>
        <v>2.1538461538461538E-2</v>
      </c>
    </row>
    <row r="100" spans="1:6" x14ac:dyDescent="0.25">
      <c r="A100" s="3" t="s">
        <v>202</v>
      </c>
      <c r="B100" s="6" t="s">
        <v>203</v>
      </c>
      <c r="C100" s="13">
        <v>1161</v>
      </c>
      <c r="D100" s="13">
        <v>1132</v>
      </c>
      <c r="E100" s="18">
        <f t="shared" si="2"/>
        <v>-29</v>
      </c>
      <c r="F100" s="30">
        <f t="shared" si="3"/>
        <v>-2.5618374558303889E-2</v>
      </c>
    </row>
    <row r="101" spans="1:6" x14ac:dyDescent="0.25">
      <c r="A101" s="3" t="s">
        <v>204</v>
      </c>
      <c r="B101" s="6" t="s">
        <v>205</v>
      </c>
      <c r="C101" s="13">
        <v>987</v>
      </c>
      <c r="D101" s="13">
        <v>1012</v>
      </c>
      <c r="E101" s="18">
        <f t="shared" si="2"/>
        <v>25</v>
      </c>
      <c r="F101" s="30">
        <f t="shared" si="3"/>
        <v>2.4703557312252964E-2</v>
      </c>
    </row>
    <row r="102" spans="1:6" x14ac:dyDescent="0.25">
      <c r="A102" s="3" t="s">
        <v>206</v>
      </c>
      <c r="B102" s="6" t="s">
        <v>207</v>
      </c>
      <c r="C102" s="13">
        <v>943</v>
      </c>
      <c r="D102" s="13">
        <v>985</v>
      </c>
      <c r="E102" s="18">
        <f t="shared" si="2"/>
        <v>42</v>
      </c>
      <c r="F102" s="30">
        <f t="shared" si="3"/>
        <v>4.2639593908629439E-2</v>
      </c>
    </row>
    <row r="103" spans="1:6" x14ac:dyDescent="0.25">
      <c r="A103" s="23" t="s">
        <v>208</v>
      </c>
      <c r="B103" s="24" t="s">
        <v>209</v>
      </c>
      <c r="C103" s="25">
        <v>148</v>
      </c>
      <c r="D103" s="25">
        <v>124</v>
      </c>
      <c r="E103" s="26">
        <f t="shared" si="2"/>
        <v>-24</v>
      </c>
      <c r="F103" s="27">
        <f t="shared" si="3"/>
        <v>-0.19354838709677419</v>
      </c>
    </row>
    <row r="104" spans="1:6" x14ac:dyDescent="0.25">
      <c r="A104" s="3" t="s">
        <v>210</v>
      </c>
      <c r="B104" s="6" t="s">
        <v>211</v>
      </c>
      <c r="C104" s="13">
        <v>245</v>
      </c>
      <c r="D104" s="13">
        <v>259</v>
      </c>
      <c r="E104" s="18">
        <f t="shared" si="2"/>
        <v>14</v>
      </c>
      <c r="F104" s="30">
        <f t="shared" si="3"/>
        <v>5.4054054054054057E-2</v>
      </c>
    </row>
    <row r="105" spans="1:6" x14ac:dyDescent="0.25">
      <c r="A105" s="3" t="s">
        <v>212</v>
      </c>
      <c r="B105" s="6" t="s">
        <v>213</v>
      </c>
      <c r="C105" s="13">
        <v>351</v>
      </c>
      <c r="D105" s="13">
        <v>367</v>
      </c>
      <c r="E105" s="18">
        <f t="shared" si="2"/>
        <v>16</v>
      </c>
      <c r="F105" s="30">
        <f t="shared" si="3"/>
        <v>4.3596730245231606E-2</v>
      </c>
    </row>
    <row r="106" spans="1:6" x14ac:dyDescent="0.25">
      <c r="A106" s="3" t="s">
        <v>214</v>
      </c>
      <c r="B106" s="6" t="s">
        <v>215</v>
      </c>
      <c r="C106" s="13">
        <v>560</v>
      </c>
      <c r="D106" s="13">
        <v>586</v>
      </c>
      <c r="E106" s="18">
        <f t="shared" si="2"/>
        <v>26</v>
      </c>
      <c r="F106" s="30">
        <f t="shared" si="3"/>
        <v>4.4368600682593858E-2</v>
      </c>
    </row>
    <row r="107" spans="1:6" x14ac:dyDescent="0.25">
      <c r="A107" s="3" t="s">
        <v>216</v>
      </c>
      <c r="B107" s="6" t="s">
        <v>217</v>
      </c>
      <c r="C107" s="13">
        <v>78</v>
      </c>
      <c r="D107" s="13">
        <v>79</v>
      </c>
      <c r="E107" s="18">
        <f t="shared" si="2"/>
        <v>1</v>
      </c>
      <c r="F107" s="30">
        <f t="shared" si="3"/>
        <v>1.2658227848101266E-2</v>
      </c>
    </row>
    <row r="108" spans="1:6" x14ac:dyDescent="0.25">
      <c r="A108" s="3" t="s">
        <v>218</v>
      </c>
      <c r="B108" s="6" t="s">
        <v>219</v>
      </c>
      <c r="C108" s="13">
        <v>3920</v>
      </c>
      <c r="D108" s="13">
        <v>4068</v>
      </c>
      <c r="E108" s="18">
        <f t="shared" si="2"/>
        <v>148</v>
      </c>
      <c r="F108" s="30">
        <f t="shared" si="3"/>
        <v>3.6381514257620449E-2</v>
      </c>
    </row>
    <row r="109" spans="1:6" x14ac:dyDescent="0.25">
      <c r="A109" s="3" t="s">
        <v>220</v>
      </c>
      <c r="B109" s="6" t="s">
        <v>221</v>
      </c>
      <c r="C109" s="13">
        <v>691</v>
      </c>
      <c r="D109" s="13">
        <v>691</v>
      </c>
      <c r="E109" s="18">
        <f t="shared" si="2"/>
        <v>0</v>
      </c>
      <c r="F109" s="30">
        <f t="shared" si="3"/>
        <v>0</v>
      </c>
    </row>
    <row r="110" spans="1:6" x14ac:dyDescent="0.25">
      <c r="A110" s="3" t="s">
        <v>222</v>
      </c>
      <c r="B110" s="6" t="s">
        <v>223</v>
      </c>
      <c r="C110" s="13">
        <v>18819</v>
      </c>
      <c r="D110" s="13">
        <v>19038</v>
      </c>
      <c r="E110" s="18">
        <f t="shared" si="2"/>
        <v>219</v>
      </c>
      <c r="F110" s="30">
        <f t="shared" si="3"/>
        <v>1.1503309171131421E-2</v>
      </c>
    </row>
    <row r="111" spans="1:6" x14ac:dyDescent="0.25">
      <c r="A111" s="3" t="s">
        <v>224</v>
      </c>
      <c r="B111" s="6" t="s">
        <v>225</v>
      </c>
      <c r="C111" s="13">
        <v>299</v>
      </c>
      <c r="D111" s="13">
        <v>292</v>
      </c>
      <c r="E111" s="18">
        <f t="shared" si="2"/>
        <v>-7</v>
      </c>
      <c r="F111" s="30">
        <f t="shared" si="3"/>
        <v>-2.3972602739726026E-2</v>
      </c>
    </row>
    <row r="112" spans="1:6" x14ac:dyDescent="0.25">
      <c r="A112" s="23" t="s">
        <v>226</v>
      </c>
      <c r="B112" s="24" t="s">
        <v>227</v>
      </c>
      <c r="C112" s="25">
        <v>158</v>
      </c>
      <c r="D112" s="25">
        <v>179</v>
      </c>
      <c r="E112" s="26">
        <f t="shared" si="2"/>
        <v>21</v>
      </c>
      <c r="F112" s="27">
        <f t="shared" si="3"/>
        <v>0.11731843575418995</v>
      </c>
    </row>
    <row r="113" spans="1:6" x14ac:dyDescent="0.25">
      <c r="A113" s="3" t="s">
        <v>228</v>
      </c>
      <c r="B113" s="6" t="s">
        <v>229</v>
      </c>
      <c r="C113" s="13">
        <v>854</v>
      </c>
      <c r="D113" s="13">
        <v>890</v>
      </c>
      <c r="E113" s="18">
        <f t="shared" si="2"/>
        <v>36</v>
      </c>
      <c r="F113" s="30">
        <f t="shared" si="3"/>
        <v>4.0449438202247189E-2</v>
      </c>
    </row>
    <row r="114" spans="1:6" x14ac:dyDescent="0.25">
      <c r="A114" s="3" t="s">
        <v>230</v>
      </c>
      <c r="B114" s="6" t="s">
        <v>231</v>
      </c>
      <c r="C114" s="13">
        <v>2318</v>
      </c>
      <c r="D114" s="13">
        <v>2417</v>
      </c>
      <c r="E114" s="18">
        <f t="shared" si="2"/>
        <v>99</v>
      </c>
      <c r="F114" s="30">
        <f t="shared" si="3"/>
        <v>4.0959867604468347E-2</v>
      </c>
    </row>
    <row r="115" spans="1:6" x14ac:dyDescent="0.25">
      <c r="A115" s="3" t="s">
        <v>232</v>
      </c>
      <c r="B115" s="6" t="s">
        <v>233</v>
      </c>
      <c r="C115" s="13">
        <v>1152</v>
      </c>
      <c r="D115" s="13">
        <v>1250</v>
      </c>
      <c r="E115" s="18">
        <f t="shared" si="2"/>
        <v>98</v>
      </c>
      <c r="F115" s="30">
        <f t="shared" si="3"/>
        <v>7.8399999999999997E-2</v>
      </c>
    </row>
    <row r="116" spans="1:6" x14ac:dyDescent="0.25">
      <c r="A116" s="3" t="s">
        <v>234</v>
      </c>
      <c r="B116" s="6" t="s">
        <v>235</v>
      </c>
      <c r="C116" s="13">
        <v>1042</v>
      </c>
      <c r="D116" s="13">
        <v>1077</v>
      </c>
      <c r="E116" s="18">
        <f t="shared" si="2"/>
        <v>35</v>
      </c>
      <c r="F116" s="30">
        <f t="shared" si="3"/>
        <v>3.2497678737233054E-2</v>
      </c>
    </row>
    <row r="117" spans="1:6" x14ac:dyDescent="0.25">
      <c r="A117" s="3" t="s">
        <v>236</v>
      </c>
      <c r="B117" s="6" t="s">
        <v>237</v>
      </c>
      <c r="C117" s="13">
        <v>763</v>
      </c>
      <c r="D117" s="13">
        <v>793</v>
      </c>
      <c r="E117" s="18">
        <f t="shared" si="2"/>
        <v>30</v>
      </c>
      <c r="F117" s="30">
        <f t="shared" si="3"/>
        <v>3.7831021437578813E-2</v>
      </c>
    </row>
    <row r="118" spans="1:6" x14ac:dyDescent="0.25">
      <c r="A118" s="3" t="s">
        <v>238</v>
      </c>
      <c r="B118" s="6" t="s">
        <v>239</v>
      </c>
      <c r="C118" s="19">
        <v>306</v>
      </c>
      <c r="D118" s="13">
        <v>306</v>
      </c>
      <c r="E118" s="18">
        <f t="shared" si="2"/>
        <v>0</v>
      </c>
      <c r="F118" s="30">
        <f t="shared" si="3"/>
        <v>0</v>
      </c>
    </row>
    <row r="119" spans="1:6" x14ac:dyDescent="0.25">
      <c r="A119" s="23" t="s">
        <v>240</v>
      </c>
      <c r="B119" s="24" t="s">
        <v>241</v>
      </c>
      <c r="C119" s="47">
        <v>61</v>
      </c>
      <c r="D119" s="25">
        <v>37</v>
      </c>
      <c r="E119" s="26">
        <f t="shared" si="2"/>
        <v>-24</v>
      </c>
      <c r="F119" s="27">
        <f t="shared" si="3"/>
        <v>-0.64864864864864868</v>
      </c>
    </row>
    <row r="120" spans="1:6" x14ac:dyDescent="0.25">
      <c r="A120" s="23" t="s">
        <v>242</v>
      </c>
      <c r="B120" s="24" t="s">
        <v>243</v>
      </c>
      <c r="C120" s="47">
        <v>100</v>
      </c>
      <c r="D120" s="48">
        <v>52</v>
      </c>
      <c r="E120" s="26">
        <f t="shared" si="2"/>
        <v>-48</v>
      </c>
      <c r="F120" s="27">
        <f t="shared" si="3"/>
        <v>-0.92307692307692313</v>
      </c>
    </row>
    <row r="121" spans="1:6" x14ac:dyDescent="0.25">
      <c r="A121" s="23" t="s">
        <v>244</v>
      </c>
      <c r="B121" s="24" t="s">
        <v>245</v>
      </c>
      <c r="C121" s="47">
        <v>86</v>
      </c>
      <c r="D121" s="48">
        <v>112</v>
      </c>
      <c r="E121" s="26">
        <f t="shared" si="2"/>
        <v>26</v>
      </c>
      <c r="F121" s="27">
        <f t="shared" si="3"/>
        <v>0.23214285714285715</v>
      </c>
    </row>
    <row r="122" spans="1:6" x14ac:dyDescent="0.25">
      <c r="A122" s="3" t="s">
        <v>246</v>
      </c>
      <c r="B122" s="6" t="s">
        <v>247</v>
      </c>
      <c r="C122" s="19">
        <v>402</v>
      </c>
      <c r="D122" s="20">
        <v>379</v>
      </c>
      <c r="E122" s="18">
        <f t="shared" si="2"/>
        <v>-23</v>
      </c>
      <c r="F122" s="30">
        <f t="shared" si="3"/>
        <v>-6.0686015831134567E-2</v>
      </c>
    </row>
    <row r="123" spans="1:6" x14ac:dyDescent="0.25">
      <c r="A123" s="3" t="s">
        <v>248</v>
      </c>
      <c r="B123" s="6" t="s">
        <v>249</v>
      </c>
      <c r="C123" s="13">
        <v>367</v>
      </c>
      <c r="D123" s="13">
        <v>364</v>
      </c>
      <c r="E123" s="18">
        <f t="shared" si="2"/>
        <v>-3</v>
      </c>
      <c r="F123" s="30">
        <f t="shared" si="3"/>
        <v>-8.241758241758242E-3</v>
      </c>
    </row>
    <row r="124" spans="1:6" x14ac:dyDescent="0.25">
      <c r="A124" s="3" t="s">
        <v>250</v>
      </c>
      <c r="B124" s="6" t="s">
        <v>251</v>
      </c>
      <c r="C124" s="13">
        <v>53</v>
      </c>
      <c r="D124" s="13">
        <v>61</v>
      </c>
      <c r="E124" s="18">
        <f t="shared" si="2"/>
        <v>8</v>
      </c>
      <c r="F124" s="30">
        <f t="shared" si="3"/>
        <v>0.13114754098360656</v>
      </c>
    </row>
    <row r="125" spans="1:6" x14ac:dyDescent="0.25">
      <c r="A125" s="23" t="s">
        <v>252</v>
      </c>
      <c r="B125" s="24" t="s">
        <v>253</v>
      </c>
      <c r="C125" s="25">
        <v>95</v>
      </c>
      <c r="D125" s="25">
        <v>106</v>
      </c>
      <c r="E125" s="26">
        <f t="shared" si="2"/>
        <v>11</v>
      </c>
      <c r="F125" s="27">
        <f t="shared" si="3"/>
        <v>0.10377358490566038</v>
      </c>
    </row>
    <row r="126" spans="1:6" x14ac:dyDescent="0.25">
      <c r="A126" s="3" t="s">
        <v>254</v>
      </c>
      <c r="B126" s="6" t="s">
        <v>255</v>
      </c>
      <c r="C126" s="13">
        <v>53</v>
      </c>
      <c r="D126" s="13">
        <v>55</v>
      </c>
      <c r="E126" s="18">
        <f t="shared" si="2"/>
        <v>2</v>
      </c>
      <c r="F126" s="30">
        <f t="shared" si="3"/>
        <v>3.6363636363636362E-2</v>
      </c>
    </row>
    <row r="127" spans="1:6" x14ac:dyDescent="0.25">
      <c r="A127" s="23" t="s">
        <v>256</v>
      </c>
      <c r="B127" s="24" t="s">
        <v>257</v>
      </c>
      <c r="C127" s="25">
        <v>40</v>
      </c>
      <c r="D127" s="25">
        <v>63</v>
      </c>
      <c r="E127" s="26">
        <f t="shared" si="2"/>
        <v>23</v>
      </c>
      <c r="F127" s="27">
        <f t="shared" si="3"/>
        <v>0.36507936507936506</v>
      </c>
    </row>
    <row r="128" spans="1:6" x14ac:dyDescent="0.25">
      <c r="A128" s="3" t="s">
        <v>258</v>
      </c>
      <c r="B128" s="6" t="s">
        <v>259</v>
      </c>
      <c r="C128" s="13">
        <v>22</v>
      </c>
      <c r="D128" s="13">
        <v>15</v>
      </c>
      <c r="E128" s="18">
        <f t="shared" si="2"/>
        <v>-7</v>
      </c>
      <c r="F128" s="30">
        <f t="shared" si="3"/>
        <v>-0.46666666666666667</v>
      </c>
    </row>
    <row r="129" spans="1:6" x14ac:dyDescent="0.25">
      <c r="A129" s="23" t="s">
        <v>260</v>
      </c>
      <c r="B129" s="24" t="s">
        <v>261</v>
      </c>
      <c r="C129" s="25">
        <v>49</v>
      </c>
      <c r="D129" s="25">
        <v>61</v>
      </c>
      <c r="E129" s="26">
        <f t="shared" si="2"/>
        <v>12</v>
      </c>
      <c r="F129" s="27">
        <f t="shared" si="3"/>
        <v>0.19672131147540983</v>
      </c>
    </row>
    <row r="130" spans="1:6" x14ac:dyDescent="0.25">
      <c r="A130" s="23" t="s">
        <v>262</v>
      </c>
      <c r="B130" s="24" t="s">
        <v>263</v>
      </c>
      <c r="C130" s="25">
        <v>16</v>
      </c>
      <c r="D130" s="25">
        <v>28</v>
      </c>
      <c r="E130" s="26">
        <f t="shared" si="2"/>
        <v>12</v>
      </c>
      <c r="F130" s="27">
        <f t="shared" si="3"/>
        <v>0.42857142857142855</v>
      </c>
    </row>
    <row r="131" spans="1:6" x14ac:dyDescent="0.25">
      <c r="A131" s="3" t="s">
        <v>264</v>
      </c>
      <c r="B131" s="6" t="s">
        <v>265</v>
      </c>
      <c r="C131" s="13">
        <v>83</v>
      </c>
      <c r="D131" s="13">
        <v>79</v>
      </c>
      <c r="E131" s="18">
        <f t="shared" si="2"/>
        <v>-4</v>
      </c>
      <c r="F131" s="30">
        <f t="shared" si="3"/>
        <v>-5.0632911392405063E-2</v>
      </c>
    </row>
    <row r="132" spans="1:6" x14ac:dyDescent="0.25">
      <c r="A132" s="23" t="s">
        <v>266</v>
      </c>
      <c r="B132" s="24" t="s">
        <v>267</v>
      </c>
      <c r="C132" s="25">
        <v>115</v>
      </c>
      <c r="D132" s="25">
        <v>153</v>
      </c>
      <c r="E132" s="26">
        <f t="shared" ref="E132:E195" si="4">D132-C132</f>
        <v>38</v>
      </c>
      <c r="F132" s="27">
        <f t="shared" ref="F132:F195" si="5">E132/D132</f>
        <v>0.24836601307189543</v>
      </c>
    </row>
    <row r="133" spans="1:6" x14ac:dyDescent="0.25">
      <c r="A133" s="23" t="s">
        <v>268</v>
      </c>
      <c r="B133" s="24" t="s">
        <v>269</v>
      </c>
      <c r="C133" s="25">
        <v>51</v>
      </c>
      <c r="D133" s="25">
        <v>69</v>
      </c>
      <c r="E133" s="26">
        <f t="shared" si="4"/>
        <v>18</v>
      </c>
      <c r="F133" s="27">
        <f t="shared" si="5"/>
        <v>0.2608695652173913</v>
      </c>
    </row>
    <row r="134" spans="1:6" x14ac:dyDescent="0.25">
      <c r="A134" s="23" t="s">
        <v>270</v>
      </c>
      <c r="B134" s="24" t="s">
        <v>271</v>
      </c>
      <c r="C134" s="25">
        <v>58</v>
      </c>
      <c r="D134" s="25">
        <v>68</v>
      </c>
      <c r="E134" s="26">
        <f t="shared" si="4"/>
        <v>10</v>
      </c>
      <c r="F134" s="27">
        <f t="shared" si="5"/>
        <v>0.14705882352941177</v>
      </c>
    </row>
    <row r="135" spans="1:6" x14ac:dyDescent="0.25">
      <c r="A135" s="3" t="s">
        <v>272</v>
      </c>
      <c r="B135" s="6" t="s">
        <v>273</v>
      </c>
      <c r="C135" s="13">
        <v>60</v>
      </c>
      <c r="D135" s="13">
        <v>65</v>
      </c>
      <c r="E135" s="18">
        <f t="shared" si="4"/>
        <v>5</v>
      </c>
      <c r="F135" s="30">
        <f t="shared" si="5"/>
        <v>7.6923076923076927E-2</v>
      </c>
    </row>
    <row r="136" spans="1:6" x14ac:dyDescent="0.25">
      <c r="A136" s="3" t="s">
        <v>274</v>
      </c>
      <c r="B136" s="6" t="s">
        <v>275</v>
      </c>
      <c r="C136" s="13">
        <v>157</v>
      </c>
      <c r="D136" s="13">
        <v>174</v>
      </c>
      <c r="E136" s="18">
        <f t="shared" si="4"/>
        <v>17</v>
      </c>
      <c r="F136" s="30">
        <f t="shared" si="5"/>
        <v>9.7701149425287362E-2</v>
      </c>
    </row>
    <row r="137" spans="1:6" x14ac:dyDescent="0.25">
      <c r="A137" s="3" t="s">
        <v>276</v>
      </c>
      <c r="B137" s="6" t="s">
        <v>277</v>
      </c>
      <c r="C137" s="13">
        <v>91</v>
      </c>
      <c r="D137" s="13">
        <v>96</v>
      </c>
      <c r="E137" s="18">
        <f t="shared" si="4"/>
        <v>5</v>
      </c>
      <c r="F137" s="30">
        <f t="shared" si="5"/>
        <v>5.2083333333333336E-2</v>
      </c>
    </row>
    <row r="138" spans="1:6" x14ac:dyDescent="0.25">
      <c r="A138" s="3" t="s">
        <v>278</v>
      </c>
      <c r="B138" s="6" t="s">
        <v>279</v>
      </c>
      <c r="C138" s="13" t="s">
        <v>280</v>
      </c>
      <c r="D138" s="13" t="s">
        <v>280</v>
      </c>
      <c r="E138" s="18"/>
      <c r="F138" s="30"/>
    </row>
    <row r="139" spans="1:6" x14ac:dyDescent="0.25">
      <c r="A139" s="3" t="s">
        <v>281</v>
      </c>
      <c r="B139" s="6" t="s">
        <v>282</v>
      </c>
      <c r="C139" s="13">
        <v>24</v>
      </c>
      <c r="D139" s="13">
        <v>28</v>
      </c>
      <c r="E139" s="18">
        <f t="shared" si="4"/>
        <v>4</v>
      </c>
      <c r="F139" s="30">
        <f t="shared" si="5"/>
        <v>0.14285714285714285</v>
      </c>
    </row>
    <row r="140" spans="1:6" x14ac:dyDescent="0.25">
      <c r="A140" s="23" t="s">
        <v>283</v>
      </c>
      <c r="B140" s="24" t="s">
        <v>284</v>
      </c>
      <c r="C140" s="25">
        <v>68</v>
      </c>
      <c r="D140" s="25">
        <v>82</v>
      </c>
      <c r="E140" s="26">
        <f t="shared" ref="E140" si="6">D140-C140</f>
        <v>14</v>
      </c>
      <c r="F140" s="27">
        <f t="shared" ref="F140" si="7">E140/D140</f>
        <v>0.17073170731707318</v>
      </c>
    </row>
    <row r="141" spans="1:6" x14ac:dyDescent="0.25">
      <c r="A141" s="3" t="s">
        <v>285</v>
      </c>
      <c r="B141" s="6" t="s">
        <v>286</v>
      </c>
      <c r="C141" s="13">
        <v>85</v>
      </c>
      <c r="D141" s="13">
        <v>90</v>
      </c>
      <c r="E141" s="18">
        <f t="shared" si="4"/>
        <v>5</v>
      </c>
      <c r="F141" s="30">
        <f t="shared" si="5"/>
        <v>5.5555555555555552E-2</v>
      </c>
    </row>
    <row r="142" spans="1:6" x14ac:dyDescent="0.25">
      <c r="A142" s="23" t="s">
        <v>287</v>
      </c>
      <c r="B142" s="24" t="s">
        <v>288</v>
      </c>
      <c r="C142" s="25">
        <v>75</v>
      </c>
      <c r="D142" s="25">
        <v>86</v>
      </c>
      <c r="E142" s="26">
        <f t="shared" si="4"/>
        <v>11</v>
      </c>
      <c r="F142" s="27">
        <f t="shared" si="5"/>
        <v>0.12790697674418605</v>
      </c>
    </row>
    <row r="143" spans="1:6" x14ac:dyDescent="0.25">
      <c r="A143" s="23" t="s">
        <v>289</v>
      </c>
      <c r="B143" s="24" t="s">
        <v>290</v>
      </c>
      <c r="C143" s="25">
        <v>46</v>
      </c>
      <c r="D143" s="25">
        <v>61</v>
      </c>
      <c r="E143" s="26">
        <f t="shared" si="4"/>
        <v>15</v>
      </c>
      <c r="F143" s="27">
        <f t="shared" si="5"/>
        <v>0.24590163934426229</v>
      </c>
    </row>
    <row r="144" spans="1:6" x14ac:dyDescent="0.25">
      <c r="A144" s="23" t="s">
        <v>291</v>
      </c>
      <c r="B144" s="24" t="s">
        <v>292</v>
      </c>
      <c r="C144" s="25">
        <v>39</v>
      </c>
      <c r="D144" s="25">
        <v>67</v>
      </c>
      <c r="E144" s="26">
        <f t="shared" si="4"/>
        <v>28</v>
      </c>
      <c r="F144" s="27">
        <f t="shared" si="5"/>
        <v>0.41791044776119401</v>
      </c>
    </row>
    <row r="145" spans="1:6" x14ac:dyDescent="0.25">
      <c r="A145" s="33" t="s">
        <v>293</v>
      </c>
      <c r="B145" s="34" t="s">
        <v>294</v>
      </c>
      <c r="C145" s="35" t="s">
        <v>295</v>
      </c>
      <c r="D145" s="35">
        <v>22</v>
      </c>
      <c r="E145" s="36"/>
      <c r="F145" s="37"/>
    </row>
    <row r="146" spans="1:6" x14ac:dyDescent="0.25">
      <c r="A146" s="3" t="s">
        <v>296</v>
      </c>
      <c r="B146" s="6" t="s">
        <v>297</v>
      </c>
      <c r="C146" s="13">
        <v>23</v>
      </c>
      <c r="D146" s="13">
        <v>29</v>
      </c>
      <c r="E146" s="18">
        <f t="shared" si="4"/>
        <v>6</v>
      </c>
      <c r="F146" s="30">
        <f t="shared" si="5"/>
        <v>0.20689655172413793</v>
      </c>
    </row>
    <row r="147" spans="1:6" x14ac:dyDescent="0.25">
      <c r="A147" s="3" t="s">
        <v>298</v>
      </c>
      <c r="B147" s="6" t="s">
        <v>299</v>
      </c>
      <c r="C147" s="13">
        <v>53</v>
      </c>
      <c r="D147" s="13">
        <v>61</v>
      </c>
      <c r="E147" s="18">
        <f t="shared" si="4"/>
        <v>8</v>
      </c>
      <c r="F147" s="30">
        <f t="shared" si="5"/>
        <v>0.13114754098360656</v>
      </c>
    </row>
    <row r="148" spans="1:6" x14ac:dyDescent="0.25">
      <c r="A148" s="3" t="s">
        <v>300</v>
      </c>
      <c r="B148" s="6" t="s">
        <v>301</v>
      </c>
      <c r="C148" s="13">
        <v>63</v>
      </c>
      <c r="D148" s="13">
        <v>64</v>
      </c>
      <c r="E148" s="18">
        <f t="shared" si="4"/>
        <v>1</v>
      </c>
      <c r="F148" s="30">
        <f t="shared" si="5"/>
        <v>1.5625E-2</v>
      </c>
    </row>
    <row r="149" spans="1:6" x14ac:dyDescent="0.25">
      <c r="A149" s="3" t="s">
        <v>302</v>
      </c>
      <c r="B149" s="6" t="s">
        <v>303</v>
      </c>
      <c r="C149" s="13">
        <v>43</v>
      </c>
      <c r="D149" s="13">
        <v>42</v>
      </c>
      <c r="E149" s="18">
        <f t="shared" si="4"/>
        <v>-1</v>
      </c>
      <c r="F149" s="30">
        <f t="shared" si="5"/>
        <v>-2.3809523809523808E-2</v>
      </c>
    </row>
    <row r="150" spans="1:6" x14ac:dyDescent="0.25">
      <c r="A150" s="3" t="s">
        <v>304</v>
      </c>
      <c r="B150" s="6" t="s">
        <v>305</v>
      </c>
      <c r="C150" s="13">
        <v>92</v>
      </c>
      <c r="D150" s="13">
        <v>97</v>
      </c>
      <c r="E150" s="18">
        <f t="shared" si="4"/>
        <v>5</v>
      </c>
      <c r="F150" s="30">
        <f t="shared" si="5"/>
        <v>5.1546391752577317E-2</v>
      </c>
    </row>
    <row r="151" spans="1:6" x14ac:dyDescent="0.25">
      <c r="A151" s="3" t="s">
        <v>306</v>
      </c>
      <c r="B151" s="6" t="s">
        <v>307</v>
      </c>
      <c r="C151" s="13">
        <v>19</v>
      </c>
      <c r="D151" s="13">
        <v>11</v>
      </c>
      <c r="E151" s="18">
        <f t="shared" si="4"/>
        <v>-8</v>
      </c>
      <c r="F151" s="30">
        <f t="shared" si="5"/>
        <v>-0.72727272727272729</v>
      </c>
    </row>
    <row r="152" spans="1:6" x14ac:dyDescent="0.25">
      <c r="A152" s="23" t="s">
        <v>308</v>
      </c>
      <c r="B152" s="24" t="s">
        <v>309</v>
      </c>
      <c r="C152" s="25">
        <v>125</v>
      </c>
      <c r="D152" s="25">
        <v>142</v>
      </c>
      <c r="E152" s="26">
        <f t="shared" si="4"/>
        <v>17</v>
      </c>
      <c r="F152" s="27">
        <f t="shared" si="5"/>
        <v>0.11971830985915492</v>
      </c>
    </row>
    <row r="153" spans="1:6" x14ac:dyDescent="0.25">
      <c r="A153" s="23" t="s">
        <v>310</v>
      </c>
      <c r="B153" s="24" t="s">
        <v>311</v>
      </c>
      <c r="C153" s="25">
        <v>63</v>
      </c>
      <c r="D153" s="25">
        <v>78</v>
      </c>
      <c r="E153" s="26">
        <f t="shared" si="4"/>
        <v>15</v>
      </c>
      <c r="F153" s="27">
        <f t="shared" si="5"/>
        <v>0.19230769230769232</v>
      </c>
    </row>
    <row r="154" spans="1:6" x14ac:dyDescent="0.25">
      <c r="A154" s="23" t="s">
        <v>312</v>
      </c>
      <c r="B154" s="24" t="s">
        <v>313</v>
      </c>
      <c r="C154" s="25">
        <v>76</v>
      </c>
      <c r="D154" s="25">
        <v>90</v>
      </c>
      <c r="E154" s="26">
        <f t="shared" si="4"/>
        <v>14</v>
      </c>
      <c r="F154" s="27">
        <f t="shared" si="5"/>
        <v>0.15555555555555556</v>
      </c>
    </row>
    <row r="155" spans="1:6" x14ac:dyDescent="0.25">
      <c r="A155" s="3" t="s">
        <v>314</v>
      </c>
      <c r="B155" s="6" t="s">
        <v>315</v>
      </c>
      <c r="C155" s="13" t="s">
        <v>280</v>
      </c>
      <c r="D155" s="13" t="s">
        <v>280</v>
      </c>
      <c r="E155" s="18"/>
      <c r="F155" s="30"/>
    </row>
    <row r="156" spans="1:6" x14ac:dyDescent="0.25">
      <c r="A156" s="23" t="s">
        <v>316</v>
      </c>
      <c r="B156" s="24" t="s">
        <v>317</v>
      </c>
      <c r="C156" s="25">
        <v>47</v>
      </c>
      <c r="D156" s="25">
        <v>62</v>
      </c>
      <c r="E156" s="26">
        <f t="shared" si="4"/>
        <v>15</v>
      </c>
      <c r="F156" s="27">
        <f t="shared" si="5"/>
        <v>0.24193548387096775</v>
      </c>
    </row>
    <row r="157" spans="1:6" x14ac:dyDescent="0.25">
      <c r="A157" s="23" t="s">
        <v>318</v>
      </c>
      <c r="B157" s="24" t="s">
        <v>319</v>
      </c>
      <c r="C157" s="25">
        <v>58</v>
      </c>
      <c r="D157" s="25">
        <v>68</v>
      </c>
      <c r="E157" s="26">
        <f t="shared" ref="E157" si="8">D157-C157</f>
        <v>10</v>
      </c>
      <c r="F157" s="27">
        <f t="shared" ref="F157" si="9">E157/D157</f>
        <v>0.14705882352941177</v>
      </c>
    </row>
    <row r="158" spans="1:6" x14ac:dyDescent="0.25">
      <c r="A158" s="3" t="s">
        <v>320</v>
      </c>
      <c r="B158" s="6" t="s">
        <v>321</v>
      </c>
      <c r="C158" s="13">
        <v>51</v>
      </c>
      <c r="D158" s="13">
        <v>55</v>
      </c>
      <c r="E158" s="18">
        <f t="shared" si="4"/>
        <v>4</v>
      </c>
      <c r="F158" s="30">
        <f t="shared" si="5"/>
        <v>7.2727272727272724E-2</v>
      </c>
    </row>
    <row r="159" spans="1:6" x14ac:dyDescent="0.25">
      <c r="A159" s="3" t="s">
        <v>322</v>
      </c>
      <c r="B159" s="6" t="s">
        <v>323</v>
      </c>
      <c r="C159" s="13">
        <v>20</v>
      </c>
      <c r="D159" s="13">
        <v>19</v>
      </c>
      <c r="E159" s="18">
        <f t="shared" si="4"/>
        <v>-1</v>
      </c>
      <c r="F159" s="30">
        <f t="shared" si="5"/>
        <v>-5.2631578947368418E-2</v>
      </c>
    </row>
    <row r="160" spans="1:6" x14ac:dyDescent="0.25">
      <c r="A160" s="3" t="s">
        <v>324</v>
      </c>
      <c r="B160" s="6" t="s">
        <v>325</v>
      </c>
      <c r="C160" s="13">
        <v>52</v>
      </c>
      <c r="D160" s="13">
        <v>45</v>
      </c>
      <c r="E160" s="18">
        <f t="shared" si="4"/>
        <v>-7</v>
      </c>
      <c r="F160" s="30">
        <f t="shared" si="5"/>
        <v>-0.15555555555555556</v>
      </c>
    </row>
    <row r="161" spans="1:6" x14ac:dyDescent="0.25">
      <c r="A161" s="23" t="s">
        <v>326</v>
      </c>
      <c r="B161" s="24" t="s">
        <v>327</v>
      </c>
      <c r="C161" s="25">
        <v>57</v>
      </c>
      <c r="D161" s="25">
        <v>75</v>
      </c>
      <c r="E161" s="26">
        <f t="shared" si="4"/>
        <v>18</v>
      </c>
      <c r="F161" s="27">
        <f t="shared" si="5"/>
        <v>0.24</v>
      </c>
    </row>
    <row r="162" spans="1:6" x14ac:dyDescent="0.25">
      <c r="A162" s="23" t="s">
        <v>328</v>
      </c>
      <c r="B162" s="24" t="s">
        <v>329</v>
      </c>
      <c r="C162" s="25">
        <v>99</v>
      </c>
      <c r="D162" s="25">
        <v>116</v>
      </c>
      <c r="E162" s="26">
        <f t="shared" si="4"/>
        <v>17</v>
      </c>
      <c r="F162" s="27">
        <f t="shared" si="5"/>
        <v>0.14655172413793102</v>
      </c>
    </row>
    <row r="163" spans="1:6" x14ac:dyDescent="0.25">
      <c r="A163" s="3" t="s">
        <v>330</v>
      </c>
      <c r="B163" s="6" t="s">
        <v>331</v>
      </c>
      <c r="C163" s="13">
        <v>212</v>
      </c>
      <c r="D163" s="13">
        <v>227</v>
      </c>
      <c r="E163" s="18">
        <f t="shared" si="4"/>
        <v>15</v>
      </c>
      <c r="F163" s="30">
        <f t="shared" si="5"/>
        <v>6.6079295154185022E-2</v>
      </c>
    </row>
    <row r="164" spans="1:6" x14ac:dyDescent="0.25">
      <c r="A164" s="3" t="s">
        <v>332</v>
      </c>
      <c r="B164" s="6" t="s">
        <v>333</v>
      </c>
      <c r="C164" s="13">
        <v>21</v>
      </c>
      <c r="D164" s="13">
        <v>28</v>
      </c>
      <c r="E164" s="18">
        <f t="shared" si="4"/>
        <v>7</v>
      </c>
      <c r="F164" s="30">
        <f t="shared" si="5"/>
        <v>0.25</v>
      </c>
    </row>
    <row r="165" spans="1:6" x14ac:dyDescent="0.25">
      <c r="A165" s="3" t="s">
        <v>334</v>
      </c>
      <c r="B165" s="6" t="s">
        <v>335</v>
      </c>
      <c r="C165" s="13">
        <v>39</v>
      </c>
      <c r="D165" s="13">
        <v>35</v>
      </c>
      <c r="E165" s="18">
        <f t="shared" si="4"/>
        <v>-4</v>
      </c>
      <c r="F165" s="30">
        <f t="shared" si="5"/>
        <v>-0.11428571428571428</v>
      </c>
    </row>
    <row r="166" spans="1:6" x14ac:dyDescent="0.25">
      <c r="A166" s="3" t="s">
        <v>336</v>
      </c>
      <c r="B166" s="6" t="s">
        <v>337</v>
      </c>
      <c r="C166" s="13">
        <v>38</v>
      </c>
      <c r="D166" s="13">
        <v>38</v>
      </c>
      <c r="E166" s="18">
        <f t="shared" si="4"/>
        <v>0</v>
      </c>
      <c r="F166" s="30">
        <f t="shared" si="5"/>
        <v>0</v>
      </c>
    </row>
    <row r="167" spans="1:6" x14ac:dyDescent="0.25">
      <c r="A167" s="3" t="s">
        <v>338</v>
      </c>
      <c r="B167" s="6" t="s">
        <v>339</v>
      </c>
      <c r="C167" s="13">
        <v>22</v>
      </c>
      <c r="D167" s="13">
        <v>23</v>
      </c>
      <c r="E167" s="18">
        <f t="shared" si="4"/>
        <v>1</v>
      </c>
      <c r="F167" s="30">
        <f t="shared" si="5"/>
        <v>4.3478260869565216E-2</v>
      </c>
    </row>
    <row r="168" spans="1:6" x14ac:dyDescent="0.25">
      <c r="A168" s="3" t="s">
        <v>340</v>
      </c>
      <c r="B168" s="6" t="s">
        <v>341</v>
      </c>
      <c r="C168" s="13">
        <v>101</v>
      </c>
      <c r="D168" s="13">
        <v>104</v>
      </c>
      <c r="E168" s="18">
        <f t="shared" si="4"/>
        <v>3</v>
      </c>
      <c r="F168" s="30">
        <f t="shared" si="5"/>
        <v>2.8846153846153848E-2</v>
      </c>
    </row>
    <row r="169" spans="1:6" x14ac:dyDescent="0.25">
      <c r="A169" s="3" t="s">
        <v>342</v>
      </c>
      <c r="B169" s="6" t="s">
        <v>343</v>
      </c>
      <c r="C169" s="13">
        <v>25</v>
      </c>
      <c r="D169" s="13">
        <v>30</v>
      </c>
      <c r="E169" s="18">
        <f t="shared" si="4"/>
        <v>5</v>
      </c>
      <c r="F169" s="30">
        <f t="shared" si="5"/>
        <v>0.16666666666666666</v>
      </c>
    </row>
    <row r="170" spans="1:6" x14ac:dyDescent="0.25">
      <c r="A170" s="23" t="s">
        <v>344</v>
      </c>
      <c r="B170" s="24" t="s">
        <v>345</v>
      </c>
      <c r="C170" s="25">
        <v>41</v>
      </c>
      <c r="D170" s="25">
        <v>56</v>
      </c>
      <c r="E170" s="26">
        <f t="shared" si="4"/>
        <v>15</v>
      </c>
      <c r="F170" s="27">
        <f t="shared" si="5"/>
        <v>0.26785714285714285</v>
      </c>
    </row>
    <row r="171" spans="1:6" x14ac:dyDescent="0.25">
      <c r="A171" s="3" t="s">
        <v>346</v>
      </c>
      <c r="B171" s="6" t="s">
        <v>347</v>
      </c>
      <c r="C171" s="13">
        <v>89</v>
      </c>
      <c r="D171" s="13">
        <v>95</v>
      </c>
      <c r="E171" s="18">
        <f t="shared" si="4"/>
        <v>6</v>
      </c>
      <c r="F171" s="30">
        <f t="shared" si="5"/>
        <v>6.3157894736842107E-2</v>
      </c>
    </row>
    <row r="172" spans="1:6" x14ac:dyDescent="0.25">
      <c r="A172" s="3" t="s">
        <v>348</v>
      </c>
      <c r="B172" s="6" t="s">
        <v>349</v>
      </c>
      <c r="C172" s="13">
        <v>72</v>
      </c>
      <c r="D172" s="13">
        <v>77</v>
      </c>
      <c r="E172" s="18">
        <f t="shared" si="4"/>
        <v>5</v>
      </c>
      <c r="F172" s="30">
        <f t="shared" si="5"/>
        <v>6.4935064935064929E-2</v>
      </c>
    </row>
    <row r="173" spans="1:6" x14ac:dyDescent="0.25">
      <c r="A173" s="23" t="s">
        <v>350</v>
      </c>
      <c r="B173" s="24" t="s">
        <v>351</v>
      </c>
      <c r="C173" s="25">
        <v>40</v>
      </c>
      <c r="D173" s="25">
        <v>29</v>
      </c>
      <c r="E173" s="26">
        <f t="shared" si="4"/>
        <v>-11</v>
      </c>
      <c r="F173" s="27">
        <f t="shared" si="5"/>
        <v>-0.37931034482758619</v>
      </c>
    </row>
    <row r="174" spans="1:6" x14ac:dyDescent="0.25">
      <c r="A174" s="3" t="s">
        <v>352</v>
      </c>
      <c r="B174" s="6" t="s">
        <v>353</v>
      </c>
      <c r="C174" s="13">
        <v>111</v>
      </c>
      <c r="D174" s="13">
        <v>109</v>
      </c>
      <c r="E174" s="18">
        <f t="shared" si="4"/>
        <v>-2</v>
      </c>
      <c r="F174" s="30">
        <f t="shared" si="5"/>
        <v>-1.834862385321101E-2</v>
      </c>
    </row>
    <row r="175" spans="1:6" x14ac:dyDescent="0.25">
      <c r="A175" s="23" t="s">
        <v>354</v>
      </c>
      <c r="B175" s="24" t="s">
        <v>355</v>
      </c>
      <c r="C175" s="25">
        <v>73</v>
      </c>
      <c r="D175" s="25">
        <v>85</v>
      </c>
      <c r="E175" s="26">
        <f t="shared" si="4"/>
        <v>12</v>
      </c>
      <c r="F175" s="27">
        <f t="shared" si="5"/>
        <v>0.14117647058823529</v>
      </c>
    </row>
    <row r="176" spans="1:6" x14ac:dyDescent="0.25">
      <c r="A176" s="23" t="s">
        <v>356</v>
      </c>
      <c r="B176" s="24" t="s">
        <v>357</v>
      </c>
      <c r="C176" s="25">
        <v>69</v>
      </c>
      <c r="D176" s="25">
        <v>108</v>
      </c>
      <c r="E176" s="26">
        <f t="shared" si="4"/>
        <v>39</v>
      </c>
      <c r="F176" s="27">
        <f t="shared" si="5"/>
        <v>0.3611111111111111</v>
      </c>
    </row>
    <row r="177" spans="1:6" x14ac:dyDescent="0.25">
      <c r="A177" s="23" t="s">
        <v>358</v>
      </c>
      <c r="B177" s="24" t="s">
        <v>359</v>
      </c>
      <c r="C177" s="25">
        <v>41</v>
      </c>
      <c r="D177" s="25">
        <v>52</v>
      </c>
      <c r="E177" s="26">
        <f t="shared" si="4"/>
        <v>11</v>
      </c>
      <c r="F177" s="27">
        <f t="shared" si="5"/>
        <v>0.21153846153846154</v>
      </c>
    </row>
    <row r="178" spans="1:6" x14ac:dyDescent="0.25">
      <c r="A178" s="3" t="s">
        <v>360</v>
      </c>
      <c r="B178" s="6" t="s">
        <v>361</v>
      </c>
      <c r="C178" s="13">
        <v>52</v>
      </c>
      <c r="D178" s="13">
        <v>50</v>
      </c>
      <c r="E178" s="18">
        <f t="shared" si="4"/>
        <v>-2</v>
      </c>
      <c r="F178" s="30">
        <f t="shared" si="5"/>
        <v>-0.04</v>
      </c>
    </row>
    <row r="179" spans="1:6" x14ac:dyDescent="0.25">
      <c r="A179" s="3" t="s">
        <v>362</v>
      </c>
      <c r="B179" s="6" t="s">
        <v>363</v>
      </c>
      <c r="C179" s="13">
        <v>25</v>
      </c>
      <c r="D179" s="13">
        <v>22</v>
      </c>
      <c r="E179" s="18">
        <f t="shared" si="4"/>
        <v>-3</v>
      </c>
      <c r="F179" s="30">
        <f t="shared" si="5"/>
        <v>-0.13636363636363635</v>
      </c>
    </row>
    <row r="180" spans="1:6" x14ac:dyDescent="0.25">
      <c r="A180" s="33" t="s">
        <v>364</v>
      </c>
      <c r="B180" s="34" t="s">
        <v>365</v>
      </c>
      <c r="C180" s="35" t="s">
        <v>295</v>
      </c>
      <c r="D180" s="35">
        <v>126</v>
      </c>
      <c r="E180" s="36"/>
      <c r="F180" s="37"/>
    </row>
    <row r="181" spans="1:6" x14ac:dyDescent="0.25">
      <c r="A181" s="23" t="s">
        <v>366</v>
      </c>
      <c r="B181" s="24" t="s">
        <v>367</v>
      </c>
      <c r="C181" s="25">
        <v>181</v>
      </c>
      <c r="D181" s="25">
        <v>202</v>
      </c>
      <c r="E181" s="26">
        <f t="shared" si="4"/>
        <v>21</v>
      </c>
      <c r="F181" s="27">
        <f t="shared" si="5"/>
        <v>0.10396039603960396</v>
      </c>
    </row>
    <row r="182" spans="1:6" x14ac:dyDescent="0.25">
      <c r="A182" s="23" t="s">
        <v>368</v>
      </c>
      <c r="B182" s="24" t="s">
        <v>369</v>
      </c>
      <c r="C182" s="25">
        <v>101</v>
      </c>
      <c r="D182" s="25">
        <v>115</v>
      </c>
      <c r="E182" s="26">
        <f t="shared" si="4"/>
        <v>14</v>
      </c>
      <c r="F182" s="27">
        <f t="shared" si="5"/>
        <v>0.12173913043478261</v>
      </c>
    </row>
    <row r="183" spans="1:6" x14ac:dyDescent="0.25">
      <c r="A183" s="3" t="s">
        <v>370</v>
      </c>
      <c r="B183" s="6" t="s">
        <v>371</v>
      </c>
      <c r="C183" s="13">
        <v>23</v>
      </c>
      <c r="D183" s="13">
        <v>32</v>
      </c>
      <c r="E183" s="18">
        <f t="shared" si="4"/>
        <v>9</v>
      </c>
      <c r="F183" s="30">
        <f t="shared" si="5"/>
        <v>0.28125</v>
      </c>
    </row>
    <row r="184" spans="1:6" x14ac:dyDescent="0.25">
      <c r="A184" s="23" t="s">
        <v>372</v>
      </c>
      <c r="B184" s="24" t="s">
        <v>373</v>
      </c>
      <c r="C184" s="25">
        <v>61</v>
      </c>
      <c r="D184" s="25">
        <v>84</v>
      </c>
      <c r="E184" s="26">
        <f t="shared" si="4"/>
        <v>23</v>
      </c>
      <c r="F184" s="27">
        <f t="shared" si="5"/>
        <v>0.27380952380952384</v>
      </c>
    </row>
    <row r="185" spans="1:6" x14ac:dyDescent="0.25">
      <c r="A185" s="23" t="s">
        <v>374</v>
      </c>
      <c r="B185" s="24" t="s">
        <v>375</v>
      </c>
      <c r="C185" s="25">
        <v>143</v>
      </c>
      <c r="D185" s="25">
        <v>161</v>
      </c>
      <c r="E185" s="26">
        <f t="shared" si="4"/>
        <v>18</v>
      </c>
      <c r="F185" s="27">
        <f t="shared" si="5"/>
        <v>0.11180124223602485</v>
      </c>
    </row>
    <row r="186" spans="1:6" x14ac:dyDescent="0.25">
      <c r="A186" s="3" t="s">
        <v>376</v>
      </c>
      <c r="B186" s="6" t="s">
        <v>377</v>
      </c>
      <c r="C186" s="13">
        <v>59</v>
      </c>
      <c r="D186" s="13">
        <v>68</v>
      </c>
      <c r="E186" s="18">
        <f t="shared" si="4"/>
        <v>9</v>
      </c>
      <c r="F186" s="30">
        <f t="shared" si="5"/>
        <v>0.13235294117647059</v>
      </c>
    </row>
    <row r="187" spans="1:6" x14ac:dyDescent="0.25">
      <c r="A187" s="3" t="s">
        <v>378</v>
      </c>
      <c r="B187" s="6" t="s">
        <v>379</v>
      </c>
      <c r="C187" s="13">
        <v>71</v>
      </c>
      <c r="D187" s="13">
        <v>72</v>
      </c>
      <c r="E187" s="18">
        <f t="shared" si="4"/>
        <v>1</v>
      </c>
      <c r="F187" s="30">
        <f t="shared" si="5"/>
        <v>1.3888888888888888E-2</v>
      </c>
    </row>
    <row r="188" spans="1:6" x14ac:dyDescent="0.25">
      <c r="A188" s="3" t="s">
        <v>380</v>
      </c>
      <c r="B188" s="6" t="s">
        <v>381</v>
      </c>
      <c r="C188" s="13">
        <v>32</v>
      </c>
      <c r="D188" s="13">
        <v>41</v>
      </c>
      <c r="E188" s="18">
        <f t="shared" si="4"/>
        <v>9</v>
      </c>
      <c r="F188" s="30">
        <f t="shared" si="5"/>
        <v>0.21951219512195122</v>
      </c>
    </row>
    <row r="189" spans="1:6" x14ac:dyDescent="0.25">
      <c r="A189" s="23" t="s">
        <v>382</v>
      </c>
      <c r="B189" s="24" t="s">
        <v>383</v>
      </c>
      <c r="C189" s="25">
        <v>111</v>
      </c>
      <c r="D189" s="25">
        <v>132</v>
      </c>
      <c r="E189" s="26">
        <f t="shared" si="4"/>
        <v>21</v>
      </c>
      <c r="F189" s="27">
        <f t="shared" si="5"/>
        <v>0.15909090909090909</v>
      </c>
    </row>
    <row r="190" spans="1:6" x14ac:dyDescent="0.25">
      <c r="A190" s="3" t="s">
        <v>384</v>
      </c>
      <c r="B190" s="6" t="s">
        <v>385</v>
      </c>
      <c r="C190" s="13">
        <v>162</v>
      </c>
      <c r="D190" s="13">
        <v>153</v>
      </c>
      <c r="E190" s="18">
        <f t="shared" si="4"/>
        <v>-9</v>
      </c>
      <c r="F190" s="30">
        <f t="shared" si="5"/>
        <v>-5.8823529411764705E-2</v>
      </c>
    </row>
    <row r="191" spans="1:6" x14ac:dyDescent="0.25">
      <c r="A191" s="3" t="s">
        <v>386</v>
      </c>
      <c r="B191" s="6" t="s">
        <v>387</v>
      </c>
      <c r="C191" s="13">
        <v>141</v>
      </c>
      <c r="D191" s="13">
        <v>137</v>
      </c>
      <c r="E191" s="18">
        <f t="shared" si="4"/>
        <v>-4</v>
      </c>
      <c r="F191" s="30">
        <f t="shared" si="5"/>
        <v>-2.9197080291970802E-2</v>
      </c>
    </row>
    <row r="192" spans="1:6" x14ac:dyDescent="0.25">
      <c r="A192" s="23" t="s">
        <v>388</v>
      </c>
      <c r="B192" s="24" t="s">
        <v>389</v>
      </c>
      <c r="C192" s="25">
        <v>86</v>
      </c>
      <c r="D192" s="25">
        <v>74</v>
      </c>
      <c r="E192" s="26">
        <f t="shared" si="4"/>
        <v>-12</v>
      </c>
      <c r="F192" s="27">
        <f t="shared" si="5"/>
        <v>-0.16216216216216217</v>
      </c>
    </row>
    <row r="193" spans="1:6" x14ac:dyDescent="0.25">
      <c r="A193" s="3" t="s">
        <v>390</v>
      </c>
      <c r="B193" s="6" t="s">
        <v>391</v>
      </c>
      <c r="C193" s="13">
        <v>61</v>
      </c>
      <c r="D193" s="13">
        <v>67</v>
      </c>
      <c r="E193" s="18">
        <f t="shared" si="4"/>
        <v>6</v>
      </c>
      <c r="F193" s="30">
        <f t="shared" si="5"/>
        <v>8.9552238805970144E-2</v>
      </c>
    </row>
    <row r="194" spans="1:6" x14ac:dyDescent="0.25">
      <c r="A194" s="3" t="s">
        <v>392</v>
      </c>
      <c r="B194" s="6" t="s">
        <v>393</v>
      </c>
      <c r="C194" s="13">
        <v>52</v>
      </c>
      <c r="D194" s="13">
        <v>49</v>
      </c>
      <c r="E194" s="18">
        <f t="shared" si="4"/>
        <v>-3</v>
      </c>
      <c r="F194" s="30">
        <f t="shared" si="5"/>
        <v>-6.1224489795918366E-2</v>
      </c>
    </row>
    <row r="195" spans="1:6" x14ac:dyDescent="0.25">
      <c r="A195" s="3" t="s">
        <v>394</v>
      </c>
      <c r="B195" s="6" t="s">
        <v>395</v>
      </c>
      <c r="C195" s="13">
        <v>77</v>
      </c>
      <c r="D195" s="13">
        <v>72</v>
      </c>
      <c r="E195" s="18">
        <f t="shared" si="4"/>
        <v>-5</v>
      </c>
      <c r="F195" s="30">
        <f t="shared" si="5"/>
        <v>-6.9444444444444448E-2</v>
      </c>
    </row>
    <row r="196" spans="1:6" x14ac:dyDescent="0.25">
      <c r="A196" s="23" t="s">
        <v>396</v>
      </c>
      <c r="B196" s="24" t="s">
        <v>397</v>
      </c>
      <c r="C196" s="25">
        <v>24</v>
      </c>
      <c r="D196" s="25">
        <v>35</v>
      </c>
      <c r="E196" s="26">
        <f t="shared" ref="E196:E256" si="10">D196-C196</f>
        <v>11</v>
      </c>
      <c r="F196" s="27">
        <f t="shared" ref="F196:F256" si="11">E196/D196</f>
        <v>0.31428571428571428</v>
      </c>
    </row>
    <row r="197" spans="1:6" x14ac:dyDescent="0.25">
      <c r="A197" s="23" t="s">
        <v>398</v>
      </c>
      <c r="B197" s="24" t="s">
        <v>399</v>
      </c>
      <c r="C197" s="25">
        <v>43</v>
      </c>
      <c r="D197" s="25">
        <v>68</v>
      </c>
      <c r="E197" s="26">
        <f t="shared" si="10"/>
        <v>25</v>
      </c>
      <c r="F197" s="27">
        <f t="shared" si="11"/>
        <v>0.36764705882352944</v>
      </c>
    </row>
    <row r="198" spans="1:6" x14ac:dyDescent="0.25">
      <c r="A198" s="23" t="s">
        <v>400</v>
      </c>
      <c r="B198" s="24" t="s">
        <v>401</v>
      </c>
      <c r="C198" s="25">
        <v>54</v>
      </c>
      <c r="D198" s="25">
        <v>70</v>
      </c>
      <c r="E198" s="26">
        <f t="shared" si="10"/>
        <v>16</v>
      </c>
      <c r="F198" s="27">
        <f t="shared" si="11"/>
        <v>0.22857142857142856</v>
      </c>
    </row>
    <row r="199" spans="1:6" x14ac:dyDescent="0.25">
      <c r="A199" s="23" t="s">
        <v>402</v>
      </c>
      <c r="B199" s="24" t="s">
        <v>403</v>
      </c>
      <c r="C199" s="25">
        <v>47</v>
      </c>
      <c r="D199" s="25">
        <v>72</v>
      </c>
      <c r="E199" s="26">
        <f t="shared" si="10"/>
        <v>25</v>
      </c>
      <c r="F199" s="27">
        <f t="shared" si="11"/>
        <v>0.34722222222222221</v>
      </c>
    </row>
    <row r="200" spans="1:6" x14ac:dyDescent="0.25">
      <c r="A200" s="33" t="s">
        <v>404</v>
      </c>
      <c r="B200" s="34" t="s">
        <v>405</v>
      </c>
      <c r="C200" s="35" t="s">
        <v>295</v>
      </c>
      <c r="D200" s="35">
        <v>8</v>
      </c>
      <c r="E200" s="36"/>
      <c r="F200" s="37"/>
    </row>
    <row r="201" spans="1:6" x14ac:dyDescent="0.25">
      <c r="A201" s="3" t="s">
        <v>406</v>
      </c>
      <c r="B201" s="6" t="s">
        <v>407</v>
      </c>
      <c r="C201" s="13">
        <v>52</v>
      </c>
      <c r="D201" s="13">
        <v>50</v>
      </c>
      <c r="E201" s="18">
        <f t="shared" si="10"/>
        <v>-2</v>
      </c>
      <c r="F201" s="30">
        <f t="shared" si="11"/>
        <v>-0.04</v>
      </c>
    </row>
    <row r="202" spans="1:6" x14ac:dyDescent="0.25">
      <c r="A202" s="23" t="s">
        <v>408</v>
      </c>
      <c r="B202" s="24" t="s">
        <v>409</v>
      </c>
      <c r="C202" s="25">
        <v>36</v>
      </c>
      <c r="D202" s="25">
        <v>63</v>
      </c>
      <c r="E202" s="26">
        <f t="shared" si="10"/>
        <v>27</v>
      </c>
      <c r="F202" s="27">
        <f t="shared" si="11"/>
        <v>0.42857142857142855</v>
      </c>
    </row>
    <row r="203" spans="1:6" x14ac:dyDescent="0.25">
      <c r="A203" s="3" t="s">
        <v>410</v>
      </c>
      <c r="B203" s="6" t="s">
        <v>411</v>
      </c>
      <c r="C203" s="13">
        <v>16</v>
      </c>
      <c r="D203" s="13">
        <v>16</v>
      </c>
      <c r="E203" s="18">
        <f t="shared" si="10"/>
        <v>0</v>
      </c>
      <c r="F203" s="30">
        <f t="shared" si="11"/>
        <v>0</v>
      </c>
    </row>
    <row r="204" spans="1:6" x14ac:dyDescent="0.25">
      <c r="A204" s="3" t="s">
        <v>412</v>
      </c>
      <c r="B204" s="6" t="s">
        <v>413</v>
      </c>
      <c r="C204" s="13">
        <v>26</v>
      </c>
      <c r="D204" s="13">
        <v>19</v>
      </c>
      <c r="E204" s="18">
        <f t="shared" si="10"/>
        <v>-7</v>
      </c>
      <c r="F204" s="30">
        <f t="shared" si="11"/>
        <v>-0.36842105263157893</v>
      </c>
    </row>
    <row r="205" spans="1:6" x14ac:dyDescent="0.25">
      <c r="A205" s="23" t="s">
        <v>414</v>
      </c>
      <c r="B205" s="24" t="s">
        <v>415</v>
      </c>
      <c r="C205" s="25">
        <v>75</v>
      </c>
      <c r="D205" s="25">
        <v>92</v>
      </c>
      <c r="E205" s="26">
        <f t="shared" si="10"/>
        <v>17</v>
      </c>
      <c r="F205" s="27">
        <f t="shared" si="11"/>
        <v>0.18478260869565216</v>
      </c>
    </row>
    <row r="206" spans="1:6" x14ac:dyDescent="0.25">
      <c r="A206" s="3" t="s">
        <v>416</v>
      </c>
      <c r="B206" s="6" t="s">
        <v>417</v>
      </c>
      <c r="C206" s="13">
        <v>43</v>
      </c>
      <c r="D206" s="13">
        <v>37</v>
      </c>
      <c r="E206" s="18">
        <f t="shared" si="10"/>
        <v>-6</v>
      </c>
      <c r="F206" s="30">
        <f t="shared" si="11"/>
        <v>-0.16216216216216217</v>
      </c>
    </row>
    <row r="207" spans="1:6" x14ac:dyDescent="0.25">
      <c r="A207" s="23" t="s">
        <v>418</v>
      </c>
      <c r="B207" s="24" t="s">
        <v>419</v>
      </c>
      <c r="C207" s="25">
        <v>76</v>
      </c>
      <c r="D207" s="25">
        <v>92</v>
      </c>
      <c r="E207" s="26">
        <f t="shared" si="10"/>
        <v>16</v>
      </c>
      <c r="F207" s="27">
        <f t="shared" si="11"/>
        <v>0.17391304347826086</v>
      </c>
    </row>
    <row r="208" spans="1:6" x14ac:dyDescent="0.25">
      <c r="A208" s="23" t="s">
        <v>420</v>
      </c>
      <c r="B208" s="24" t="s">
        <v>421</v>
      </c>
      <c r="C208" s="25">
        <v>90</v>
      </c>
      <c r="D208" s="25">
        <v>123</v>
      </c>
      <c r="E208" s="26">
        <f t="shared" si="10"/>
        <v>33</v>
      </c>
      <c r="F208" s="27">
        <f t="shared" si="11"/>
        <v>0.26829268292682928</v>
      </c>
    </row>
    <row r="209" spans="1:6" x14ac:dyDescent="0.25">
      <c r="A209" s="3" t="s">
        <v>422</v>
      </c>
      <c r="B209" s="6" t="s">
        <v>423</v>
      </c>
      <c r="C209" s="13">
        <v>21</v>
      </c>
      <c r="D209" s="13">
        <v>23</v>
      </c>
      <c r="E209" s="18">
        <f t="shared" si="10"/>
        <v>2</v>
      </c>
      <c r="F209" s="30">
        <f t="shared" si="11"/>
        <v>8.6956521739130432E-2</v>
      </c>
    </row>
    <row r="210" spans="1:6" x14ac:dyDescent="0.25">
      <c r="A210" s="3" t="s">
        <v>424</v>
      </c>
      <c r="B210" s="6" t="s">
        <v>425</v>
      </c>
      <c r="C210" s="13">
        <v>168</v>
      </c>
      <c r="D210" s="13">
        <v>166</v>
      </c>
      <c r="E210" s="18">
        <f t="shared" si="10"/>
        <v>-2</v>
      </c>
      <c r="F210" s="30">
        <f t="shared" si="11"/>
        <v>-1.2048192771084338E-2</v>
      </c>
    </row>
    <row r="211" spans="1:6" x14ac:dyDescent="0.25">
      <c r="A211" s="23" t="s">
        <v>426</v>
      </c>
      <c r="B211" s="24" t="s">
        <v>427</v>
      </c>
      <c r="C211" s="25">
        <v>140</v>
      </c>
      <c r="D211" s="25">
        <v>175</v>
      </c>
      <c r="E211" s="26">
        <f t="shared" si="10"/>
        <v>35</v>
      </c>
      <c r="F211" s="27">
        <f t="shared" si="11"/>
        <v>0.2</v>
      </c>
    </row>
    <row r="212" spans="1:6" x14ac:dyDescent="0.25">
      <c r="A212" s="3" t="s">
        <v>428</v>
      </c>
      <c r="B212" s="6" t="s">
        <v>429</v>
      </c>
      <c r="C212" s="13">
        <v>79</v>
      </c>
      <c r="D212" s="13">
        <v>77</v>
      </c>
      <c r="E212" s="18">
        <f t="shared" si="10"/>
        <v>-2</v>
      </c>
      <c r="F212" s="30">
        <f t="shared" si="11"/>
        <v>-2.5974025974025976E-2</v>
      </c>
    </row>
    <row r="213" spans="1:6" x14ac:dyDescent="0.25">
      <c r="A213" s="3" t="s">
        <v>430</v>
      </c>
      <c r="B213" s="6" t="s">
        <v>431</v>
      </c>
      <c r="C213" s="13">
        <v>29</v>
      </c>
      <c r="D213" s="13">
        <v>34</v>
      </c>
      <c r="E213" s="18">
        <f t="shared" si="10"/>
        <v>5</v>
      </c>
      <c r="F213" s="30">
        <f t="shared" si="11"/>
        <v>0.14705882352941177</v>
      </c>
    </row>
    <row r="214" spans="1:6" x14ac:dyDescent="0.25">
      <c r="A214" s="3" t="s">
        <v>432</v>
      </c>
      <c r="B214" s="6" t="s">
        <v>433</v>
      </c>
      <c r="C214" s="13" t="s">
        <v>280</v>
      </c>
      <c r="D214" s="13">
        <v>15</v>
      </c>
      <c r="E214" s="18">
        <v>6</v>
      </c>
      <c r="F214" s="30">
        <v>0.4</v>
      </c>
    </row>
    <row r="215" spans="1:6" x14ac:dyDescent="0.25">
      <c r="A215" s="23" t="s">
        <v>434</v>
      </c>
      <c r="B215" s="24" t="s">
        <v>435</v>
      </c>
      <c r="C215" s="25">
        <v>80</v>
      </c>
      <c r="D215" s="25">
        <v>92</v>
      </c>
      <c r="E215" s="26">
        <f t="shared" si="10"/>
        <v>12</v>
      </c>
      <c r="F215" s="27">
        <f t="shared" si="11"/>
        <v>0.13043478260869565</v>
      </c>
    </row>
    <row r="216" spans="1:6" x14ac:dyDescent="0.25">
      <c r="A216" s="3" t="s">
        <v>436</v>
      </c>
      <c r="B216" s="6" t="s">
        <v>437</v>
      </c>
      <c r="C216" s="13">
        <v>73</v>
      </c>
      <c r="D216" s="13">
        <v>77</v>
      </c>
      <c r="E216" s="18">
        <f t="shared" si="10"/>
        <v>4</v>
      </c>
      <c r="F216" s="30">
        <f t="shared" si="11"/>
        <v>5.1948051948051951E-2</v>
      </c>
    </row>
    <row r="217" spans="1:6" x14ac:dyDescent="0.25">
      <c r="A217" s="33" t="s">
        <v>438</v>
      </c>
      <c r="B217" s="34" t="s">
        <v>439</v>
      </c>
      <c r="C217" s="35" t="s">
        <v>295</v>
      </c>
      <c r="D217" s="35">
        <v>158</v>
      </c>
      <c r="E217" s="39"/>
      <c r="F217" s="40"/>
    </row>
    <row r="218" spans="1:6" x14ac:dyDescent="0.25">
      <c r="A218" s="3" t="s">
        <v>440</v>
      </c>
      <c r="B218" s="6" t="s">
        <v>441</v>
      </c>
      <c r="C218" s="13">
        <v>58</v>
      </c>
      <c r="D218" s="13">
        <v>66</v>
      </c>
      <c r="E218" s="18">
        <f t="shared" si="10"/>
        <v>8</v>
      </c>
      <c r="F218" s="30">
        <f t="shared" si="11"/>
        <v>0.12121212121212122</v>
      </c>
    </row>
    <row r="219" spans="1:6" x14ac:dyDescent="0.25">
      <c r="A219" s="3" t="s">
        <v>442</v>
      </c>
      <c r="B219" s="6" t="s">
        <v>443</v>
      </c>
      <c r="C219" s="13">
        <v>31</v>
      </c>
      <c r="D219" s="13">
        <v>38</v>
      </c>
      <c r="E219" s="18">
        <f t="shared" si="10"/>
        <v>7</v>
      </c>
      <c r="F219" s="30">
        <f t="shared" si="11"/>
        <v>0.18421052631578946</v>
      </c>
    </row>
    <row r="220" spans="1:6" x14ac:dyDescent="0.25">
      <c r="A220" s="33" t="s">
        <v>444</v>
      </c>
      <c r="B220" s="34" t="s">
        <v>445</v>
      </c>
      <c r="C220" s="35" t="s">
        <v>295</v>
      </c>
      <c r="D220" s="35">
        <v>18</v>
      </c>
      <c r="E220" s="36"/>
      <c r="F220" s="37"/>
    </row>
    <row r="221" spans="1:6" x14ac:dyDescent="0.25">
      <c r="A221" s="3" t="s">
        <v>446</v>
      </c>
      <c r="B221" s="6" t="s">
        <v>447</v>
      </c>
      <c r="C221" s="13">
        <v>37</v>
      </c>
      <c r="D221" s="13">
        <v>33</v>
      </c>
      <c r="E221" s="18">
        <f t="shared" si="10"/>
        <v>-4</v>
      </c>
      <c r="F221" s="30">
        <f t="shared" si="11"/>
        <v>-0.12121212121212122</v>
      </c>
    </row>
    <row r="222" spans="1:6" x14ac:dyDescent="0.25">
      <c r="A222" s="23" t="s">
        <v>448</v>
      </c>
      <c r="B222" s="24" t="s">
        <v>449</v>
      </c>
      <c r="C222" s="25">
        <v>160</v>
      </c>
      <c r="D222" s="25">
        <v>180</v>
      </c>
      <c r="E222" s="26">
        <f t="shared" si="10"/>
        <v>20</v>
      </c>
      <c r="F222" s="27">
        <f t="shared" si="11"/>
        <v>0.1111111111111111</v>
      </c>
    </row>
    <row r="223" spans="1:6" x14ac:dyDescent="0.25">
      <c r="A223" s="23" t="s">
        <v>450</v>
      </c>
      <c r="B223" s="24" t="s">
        <v>451</v>
      </c>
      <c r="C223" s="25">
        <v>46</v>
      </c>
      <c r="D223" s="25">
        <v>57</v>
      </c>
      <c r="E223" s="26">
        <f t="shared" si="10"/>
        <v>11</v>
      </c>
      <c r="F223" s="27">
        <f t="shared" si="11"/>
        <v>0.19298245614035087</v>
      </c>
    </row>
    <row r="224" spans="1:6" x14ac:dyDescent="0.25">
      <c r="A224" s="3" t="s">
        <v>452</v>
      </c>
      <c r="B224" s="6" t="s">
        <v>453</v>
      </c>
      <c r="C224" s="13">
        <v>38</v>
      </c>
      <c r="D224" s="13">
        <v>39</v>
      </c>
      <c r="E224" s="18">
        <f t="shared" si="10"/>
        <v>1</v>
      </c>
      <c r="F224" s="30">
        <f t="shared" si="11"/>
        <v>2.564102564102564E-2</v>
      </c>
    </row>
    <row r="225" spans="1:6" x14ac:dyDescent="0.25">
      <c r="A225" s="23" t="s">
        <v>454</v>
      </c>
      <c r="B225" s="24" t="s">
        <v>455</v>
      </c>
      <c r="C225" s="25">
        <v>90</v>
      </c>
      <c r="D225" s="25">
        <v>136</v>
      </c>
      <c r="E225" s="26">
        <f t="shared" ref="E225" si="12">D225-C225</f>
        <v>46</v>
      </c>
      <c r="F225" s="27">
        <f t="shared" ref="F225" si="13">E225/D225</f>
        <v>0.33823529411764708</v>
      </c>
    </row>
    <row r="226" spans="1:6" x14ac:dyDescent="0.25">
      <c r="A226" s="23" t="s">
        <v>456</v>
      </c>
      <c r="B226" s="24" t="s">
        <v>457</v>
      </c>
      <c r="C226" s="25">
        <v>131</v>
      </c>
      <c r="D226" s="25">
        <v>150</v>
      </c>
      <c r="E226" s="26">
        <f t="shared" si="10"/>
        <v>19</v>
      </c>
      <c r="F226" s="27">
        <f t="shared" si="11"/>
        <v>0.12666666666666668</v>
      </c>
    </row>
    <row r="227" spans="1:6" x14ac:dyDescent="0.25">
      <c r="A227" s="3" t="s">
        <v>458</v>
      </c>
      <c r="B227" s="6" t="s">
        <v>459</v>
      </c>
      <c r="C227" s="13" t="s">
        <v>280</v>
      </c>
      <c r="D227" s="13" t="s">
        <v>280</v>
      </c>
      <c r="E227" s="18"/>
      <c r="F227" s="30"/>
    </row>
    <row r="228" spans="1:6" x14ac:dyDescent="0.25">
      <c r="A228" s="3" t="s">
        <v>460</v>
      </c>
      <c r="B228" s="6" t="s">
        <v>461</v>
      </c>
      <c r="C228" s="13">
        <v>142</v>
      </c>
      <c r="D228" s="13">
        <v>143</v>
      </c>
      <c r="E228" s="18">
        <f t="shared" si="10"/>
        <v>1</v>
      </c>
      <c r="F228" s="30">
        <f t="shared" si="11"/>
        <v>6.993006993006993E-3</v>
      </c>
    </row>
    <row r="229" spans="1:6" x14ac:dyDescent="0.25">
      <c r="A229" s="23" t="s">
        <v>462</v>
      </c>
      <c r="B229" s="24" t="s">
        <v>463</v>
      </c>
      <c r="C229" s="25">
        <v>200</v>
      </c>
      <c r="D229" s="25">
        <v>229</v>
      </c>
      <c r="E229" s="26">
        <f t="shared" si="10"/>
        <v>29</v>
      </c>
      <c r="F229" s="27">
        <f t="shared" si="11"/>
        <v>0.12663755458515283</v>
      </c>
    </row>
    <row r="230" spans="1:6" x14ac:dyDescent="0.25">
      <c r="A230" s="3" t="s">
        <v>464</v>
      </c>
      <c r="B230" s="6" t="s">
        <v>465</v>
      </c>
      <c r="C230" s="13">
        <v>70</v>
      </c>
      <c r="D230" s="13">
        <v>73</v>
      </c>
      <c r="E230" s="18">
        <f t="shared" si="10"/>
        <v>3</v>
      </c>
      <c r="F230" s="30">
        <f t="shared" si="11"/>
        <v>4.1095890410958902E-2</v>
      </c>
    </row>
    <row r="231" spans="1:6" x14ac:dyDescent="0.25">
      <c r="A231" s="3" t="s">
        <v>466</v>
      </c>
      <c r="B231" s="6" t="s">
        <v>467</v>
      </c>
      <c r="C231" s="13">
        <v>42</v>
      </c>
      <c r="D231" s="13">
        <v>42</v>
      </c>
      <c r="E231" s="18">
        <f t="shared" si="10"/>
        <v>0</v>
      </c>
      <c r="F231" s="30">
        <f t="shared" si="11"/>
        <v>0</v>
      </c>
    </row>
    <row r="232" spans="1:6" x14ac:dyDescent="0.25">
      <c r="A232" s="3" t="s">
        <v>468</v>
      </c>
      <c r="B232" s="6" t="s">
        <v>469</v>
      </c>
      <c r="C232" s="13">
        <v>98</v>
      </c>
      <c r="D232" s="13">
        <v>102</v>
      </c>
      <c r="E232" s="18">
        <f t="shared" si="10"/>
        <v>4</v>
      </c>
      <c r="F232" s="30">
        <f t="shared" si="11"/>
        <v>3.9215686274509803E-2</v>
      </c>
    </row>
    <row r="233" spans="1:6" x14ac:dyDescent="0.25">
      <c r="A233" s="3" t="s">
        <v>470</v>
      </c>
      <c r="B233" s="6" t="s">
        <v>471</v>
      </c>
      <c r="C233" s="13">
        <v>149</v>
      </c>
      <c r="D233" s="13">
        <v>136</v>
      </c>
      <c r="E233" s="18">
        <f t="shared" si="10"/>
        <v>-13</v>
      </c>
      <c r="F233" s="30">
        <f t="shared" si="11"/>
        <v>-9.5588235294117641E-2</v>
      </c>
    </row>
    <row r="234" spans="1:6" x14ac:dyDescent="0.25">
      <c r="A234" s="23" t="s">
        <v>472</v>
      </c>
      <c r="B234" s="24" t="s">
        <v>473</v>
      </c>
      <c r="C234" s="25">
        <v>40</v>
      </c>
      <c r="D234" s="25">
        <v>24</v>
      </c>
      <c r="E234" s="26">
        <f t="shared" si="10"/>
        <v>-16</v>
      </c>
      <c r="F234" s="27">
        <f t="shared" si="11"/>
        <v>-0.66666666666666663</v>
      </c>
    </row>
    <row r="235" spans="1:6" x14ac:dyDescent="0.25">
      <c r="A235" s="3" t="s">
        <v>474</v>
      </c>
      <c r="B235" s="6" t="s">
        <v>475</v>
      </c>
      <c r="C235" s="13">
        <v>16</v>
      </c>
      <c r="D235" s="13">
        <v>21</v>
      </c>
      <c r="E235" s="18">
        <f t="shared" si="10"/>
        <v>5</v>
      </c>
      <c r="F235" s="30">
        <f t="shared" si="11"/>
        <v>0.23809523809523808</v>
      </c>
    </row>
    <row r="236" spans="1:6" x14ac:dyDescent="0.25">
      <c r="A236" s="3" t="s">
        <v>476</v>
      </c>
      <c r="B236" s="6" t="s">
        <v>477</v>
      </c>
      <c r="C236" s="13">
        <v>27</v>
      </c>
      <c r="D236" s="13">
        <v>28</v>
      </c>
      <c r="E236" s="18">
        <f t="shared" si="10"/>
        <v>1</v>
      </c>
      <c r="F236" s="30">
        <f t="shared" si="11"/>
        <v>3.5714285714285712E-2</v>
      </c>
    </row>
    <row r="237" spans="1:6" x14ac:dyDescent="0.25">
      <c r="A237" s="3" t="s">
        <v>478</v>
      </c>
      <c r="B237" s="6" t="s">
        <v>479</v>
      </c>
      <c r="C237" s="13">
        <v>137</v>
      </c>
      <c r="D237" s="13">
        <v>138</v>
      </c>
      <c r="E237" s="18">
        <f t="shared" si="10"/>
        <v>1</v>
      </c>
      <c r="F237" s="30">
        <f t="shared" si="11"/>
        <v>7.246376811594203E-3</v>
      </c>
    </row>
    <row r="238" spans="1:6" x14ac:dyDescent="0.25">
      <c r="A238" s="23" t="s">
        <v>480</v>
      </c>
      <c r="B238" s="24" t="s">
        <v>481</v>
      </c>
      <c r="C238" s="25">
        <v>19</v>
      </c>
      <c r="D238" s="25">
        <v>40</v>
      </c>
      <c r="E238" s="26">
        <f t="shared" si="10"/>
        <v>21</v>
      </c>
      <c r="F238" s="27">
        <f t="shared" si="11"/>
        <v>0.52500000000000002</v>
      </c>
    </row>
    <row r="239" spans="1:6" x14ac:dyDescent="0.25">
      <c r="A239" s="23" t="s">
        <v>482</v>
      </c>
      <c r="B239" s="24" t="s">
        <v>483</v>
      </c>
      <c r="C239" s="25">
        <v>74</v>
      </c>
      <c r="D239" s="25">
        <v>105</v>
      </c>
      <c r="E239" s="26">
        <f t="shared" si="10"/>
        <v>31</v>
      </c>
      <c r="F239" s="27">
        <f t="shared" si="11"/>
        <v>0.29523809523809524</v>
      </c>
    </row>
    <row r="240" spans="1:6" x14ac:dyDescent="0.25">
      <c r="A240" s="3" t="s">
        <v>484</v>
      </c>
      <c r="B240" s="6" t="s">
        <v>485</v>
      </c>
      <c r="C240" s="13">
        <v>22</v>
      </c>
      <c r="D240" s="13">
        <v>30</v>
      </c>
      <c r="E240" s="18">
        <f t="shared" si="10"/>
        <v>8</v>
      </c>
      <c r="F240" s="30">
        <f t="shared" si="11"/>
        <v>0.26666666666666666</v>
      </c>
    </row>
    <row r="241" spans="1:6" x14ac:dyDescent="0.25">
      <c r="A241" s="3" t="s">
        <v>486</v>
      </c>
      <c r="B241" s="6" t="s">
        <v>487</v>
      </c>
      <c r="C241" s="13">
        <v>28</v>
      </c>
      <c r="D241" s="13">
        <v>36</v>
      </c>
      <c r="E241" s="18">
        <f t="shared" si="10"/>
        <v>8</v>
      </c>
      <c r="F241" s="30">
        <f t="shared" si="11"/>
        <v>0.22222222222222221</v>
      </c>
    </row>
    <row r="242" spans="1:6" x14ac:dyDescent="0.25">
      <c r="A242" s="3" t="s">
        <v>488</v>
      </c>
      <c r="B242" s="6" t="s">
        <v>489</v>
      </c>
      <c r="C242" s="13">
        <v>46</v>
      </c>
      <c r="D242" s="13">
        <v>37</v>
      </c>
      <c r="E242" s="18">
        <f t="shared" si="10"/>
        <v>-9</v>
      </c>
      <c r="F242" s="30">
        <f t="shared" si="11"/>
        <v>-0.24324324324324326</v>
      </c>
    </row>
    <row r="243" spans="1:6" x14ac:dyDescent="0.25">
      <c r="A243" s="23" t="s">
        <v>490</v>
      </c>
      <c r="B243" s="24" t="s">
        <v>491</v>
      </c>
      <c r="C243" s="25">
        <v>19</v>
      </c>
      <c r="D243" s="25">
        <v>35</v>
      </c>
      <c r="E243" s="26">
        <f t="shared" si="10"/>
        <v>16</v>
      </c>
      <c r="F243" s="27">
        <f t="shared" si="11"/>
        <v>0.45714285714285713</v>
      </c>
    </row>
    <row r="244" spans="1:6" x14ac:dyDescent="0.25">
      <c r="A244" s="23" t="s">
        <v>492</v>
      </c>
      <c r="B244" s="24" t="s">
        <v>493</v>
      </c>
      <c r="C244" s="25">
        <v>91</v>
      </c>
      <c r="D244" s="25">
        <v>112</v>
      </c>
      <c r="E244" s="26">
        <f t="shared" si="10"/>
        <v>21</v>
      </c>
      <c r="F244" s="27">
        <f t="shared" si="11"/>
        <v>0.1875</v>
      </c>
    </row>
    <row r="245" spans="1:6" x14ac:dyDescent="0.25">
      <c r="A245" s="3" t="s">
        <v>494</v>
      </c>
      <c r="B245" s="6" t="s">
        <v>495</v>
      </c>
      <c r="C245" s="13">
        <v>52</v>
      </c>
      <c r="D245" s="13">
        <v>60</v>
      </c>
      <c r="E245" s="18">
        <f t="shared" si="10"/>
        <v>8</v>
      </c>
      <c r="F245" s="30">
        <f t="shared" si="11"/>
        <v>0.13333333333333333</v>
      </c>
    </row>
    <row r="246" spans="1:6" x14ac:dyDescent="0.25">
      <c r="A246" s="3" t="s">
        <v>496</v>
      </c>
      <c r="B246" s="6" t="s">
        <v>497</v>
      </c>
      <c r="C246" s="13">
        <v>16</v>
      </c>
      <c r="D246" s="13">
        <v>17</v>
      </c>
      <c r="E246" s="18">
        <f t="shared" si="10"/>
        <v>1</v>
      </c>
      <c r="F246" s="30">
        <f t="shared" si="11"/>
        <v>5.8823529411764705E-2</v>
      </c>
    </row>
    <row r="247" spans="1:6" x14ac:dyDescent="0.25">
      <c r="A247" s="3" t="s">
        <v>498</v>
      </c>
      <c r="B247" s="6" t="s">
        <v>499</v>
      </c>
      <c r="C247" s="13">
        <v>75</v>
      </c>
      <c r="D247" s="13">
        <v>79</v>
      </c>
      <c r="E247" s="18">
        <f t="shared" si="10"/>
        <v>4</v>
      </c>
      <c r="F247" s="30">
        <f t="shared" si="11"/>
        <v>5.0632911392405063E-2</v>
      </c>
    </row>
    <row r="248" spans="1:6" x14ac:dyDescent="0.25">
      <c r="A248" s="3" t="s">
        <v>500</v>
      </c>
      <c r="B248" s="6" t="s">
        <v>501</v>
      </c>
      <c r="C248" s="13">
        <v>86</v>
      </c>
      <c r="D248" s="13">
        <v>95</v>
      </c>
      <c r="E248" s="18">
        <f t="shared" si="10"/>
        <v>9</v>
      </c>
      <c r="F248" s="30">
        <f t="shared" si="11"/>
        <v>9.4736842105263161E-2</v>
      </c>
    </row>
    <row r="249" spans="1:6" x14ac:dyDescent="0.25">
      <c r="A249" s="23" t="s">
        <v>502</v>
      </c>
      <c r="B249" s="24" t="s">
        <v>503</v>
      </c>
      <c r="C249" s="25">
        <v>21</v>
      </c>
      <c r="D249" s="25">
        <v>37</v>
      </c>
      <c r="E249" s="26">
        <f t="shared" si="10"/>
        <v>16</v>
      </c>
      <c r="F249" s="27">
        <f t="shared" si="11"/>
        <v>0.43243243243243246</v>
      </c>
    </row>
    <row r="250" spans="1:6" x14ac:dyDescent="0.25">
      <c r="A250" s="3" t="s">
        <v>504</v>
      </c>
      <c r="B250" s="6" t="s">
        <v>505</v>
      </c>
      <c r="C250" s="13">
        <v>58</v>
      </c>
      <c r="D250" s="13">
        <v>55</v>
      </c>
      <c r="E250" s="18">
        <f t="shared" si="10"/>
        <v>-3</v>
      </c>
      <c r="F250" s="30">
        <f t="shared" si="11"/>
        <v>-5.4545454545454543E-2</v>
      </c>
    </row>
    <row r="251" spans="1:6" x14ac:dyDescent="0.25">
      <c r="A251" s="23" t="s">
        <v>506</v>
      </c>
      <c r="B251" s="24" t="s">
        <v>507</v>
      </c>
      <c r="C251" s="25">
        <v>67</v>
      </c>
      <c r="D251" s="25">
        <v>82</v>
      </c>
      <c r="E251" s="26">
        <f t="shared" ref="E251" si="14">D251-C251</f>
        <v>15</v>
      </c>
      <c r="F251" s="27">
        <f t="shared" ref="F251" si="15">E251/D251</f>
        <v>0.18292682926829268</v>
      </c>
    </row>
    <row r="252" spans="1:6" x14ac:dyDescent="0.25">
      <c r="A252" s="3" t="s">
        <v>508</v>
      </c>
      <c r="B252" s="6" t="s">
        <v>509</v>
      </c>
      <c r="C252" s="13" t="s">
        <v>280</v>
      </c>
      <c r="D252" s="13">
        <v>11</v>
      </c>
      <c r="E252" s="18">
        <v>2</v>
      </c>
      <c r="F252" s="30">
        <v>0.18179999999999999</v>
      </c>
    </row>
    <row r="253" spans="1:6" x14ac:dyDescent="0.25">
      <c r="A253" s="23" t="s">
        <v>510</v>
      </c>
      <c r="B253" s="24" t="s">
        <v>511</v>
      </c>
      <c r="C253" s="25">
        <v>76</v>
      </c>
      <c r="D253" s="25">
        <v>88</v>
      </c>
      <c r="E253" s="26">
        <f t="shared" si="10"/>
        <v>12</v>
      </c>
      <c r="F253" s="27">
        <f t="shared" si="11"/>
        <v>0.13636363636363635</v>
      </c>
    </row>
    <row r="254" spans="1:6" x14ac:dyDescent="0.25">
      <c r="A254" s="3" t="s">
        <v>512</v>
      </c>
      <c r="B254" s="6" t="s">
        <v>513</v>
      </c>
      <c r="C254" s="13">
        <v>43</v>
      </c>
      <c r="D254" s="13">
        <v>40</v>
      </c>
      <c r="E254" s="18">
        <f t="shared" ref="E254" si="16">D254-C254</f>
        <v>-3</v>
      </c>
      <c r="F254" s="30">
        <f t="shared" ref="F254" si="17">E254/D254</f>
        <v>-7.4999999999999997E-2</v>
      </c>
    </row>
    <row r="255" spans="1:6" x14ac:dyDescent="0.25">
      <c r="A255" s="3" t="s">
        <v>514</v>
      </c>
      <c r="B255" s="6" t="s">
        <v>515</v>
      </c>
      <c r="C255" s="13">
        <v>15</v>
      </c>
      <c r="D255" s="13">
        <v>14</v>
      </c>
      <c r="E255" s="18">
        <f t="shared" si="10"/>
        <v>-1</v>
      </c>
      <c r="F255" s="30">
        <f t="shared" si="11"/>
        <v>-7.1428571428571425E-2</v>
      </c>
    </row>
    <row r="256" spans="1:6" x14ac:dyDescent="0.25">
      <c r="A256" s="3" t="s">
        <v>516</v>
      </c>
      <c r="B256" s="6" t="s">
        <v>517</v>
      </c>
      <c r="C256" s="13">
        <v>49</v>
      </c>
      <c r="D256" s="13">
        <v>58</v>
      </c>
      <c r="E256" s="18">
        <f t="shared" si="10"/>
        <v>9</v>
      </c>
      <c r="F256" s="30">
        <f t="shared" si="11"/>
        <v>0.15517241379310345</v>
      </c>
    </row>
    <row r="257" spans="1:6" x14ac:dyDescent="0.25">
      <c r="A257" s="23" t="s">
        <v>518</v>
      </c>
      <c r="B257" s="24" t="s">
        <v>519</v>
      </c>
      <c r="C257" s="25">
        <v>14</v>
      </c>
      <c r="D257" s="25">
        <v>29</v>
      </c>
      <c r="E257" s="26">
        <f t="shared" ref="E257" si="18">D257-C257</f>
        <v>15</v>
      </c>
      <c r="F257" s="27">
        <f t="shared" ref="F257" si="19">E257/D257</f>
        <v>0.51724137931034486</v>
      </c>
    </row>
    <row r="258" spans="1:6" x14ac:dyDescent="0.25">
      <c r="A258" s="23" t="s">
        <v>520</v>
      </c>
      <c r="B258" s="24" t="s">
        <v>521</v>
      </c>
      <c r="C258" s="25" t="s">
        <v>280</v>
      </c>
      <c r="D258" s="25">
        <v>18</v>
      </c>
      <c r="E258" s="26">
        <v>15</v>
      </c>
      <c r="F258" s="27">
        <v>0.83330000000000004</v>
      </c>
    </row>
    <row r="259" spans="1:6" x14ac:dyDescent="0.25">
      <c r="A259" s="33" t="s">
        <v>522</v>
      </c>
      <c r="B259" s="34" t="s">
        <v>523</v>
      </c>
      <c r="C259" s="35" t="s">
        <v>295</v>
      </c>
      <c r="D259" s="35">
        <v>6</v>
      </c>
      <c r="E259" s="36"/>
      <c r="F259" s="37"/>
    </row>
    <row r="260" spans="1:6" x14ac:dyDescent="0.25">
      <c r="A260" s="3" t="s">
        <v>524</v>
      </c>
      <c r="B260" s="6" t="s">
        <v>525</v>
      </c>
      <c r="C260" s="13">
        <v>37</v>
      </c>
      <c r="D260" s="13">
        <v>35</v>
      </c>
      <c r="E260" s="18">
        <f t="shared" ref="E260:E323" si="20">D260-C260</f>
        <v>-2</v>
      </c>
      <c r="F260" s="30">
        <f t="shared" ref="F260:F323" si="21">E260/D260</f>
        <v>-5.7142857142857141E-2</v>
      </c>
    </row>
    <row r="261" spans="1:6" x14ac:dyDescent="0.25">
      <c r="A261" s="23" t="s">
        <v>526</v>
      </c>
      <c r="B261" s="24" t="s">
        <v>527</v>
      </c>
      <c r="C261" s="25">
        <v>98</v>
      </c>
      <c r="D261" s="25">
        <v>87</v>
      </c>
      <c r="E261" s="26">
        <f t="shared" si="20"/>
        <v>-11</v>
      </c>
      <c r="F261" s="27">
        <f t="shared" si="21"/>
        <v>-0.12643678160919541</v>
      </c>
    </row>
    <row r="262" spans="1:6" x14ac:dyDescent="0.25">
      <c r="A262" s="3" t="s">
        <v>528</v>
      </c>
      <c r="B262" s="6" t="s">
        <v>529</v>
      </c>
      <c r="C262" s="13">
        <v>23</v>
      </c>
      <c r="D262" s="13">
        <v>24</v>
      </c>
      <c r="E262" s="18">
        <f t="shared" si="20"/>
        <v>1</v>
      </c>
      <c r="F262" s="30">
        <f t="shared" si="21"/>
        <v>4.1666666666666664E-2</v>
      </c>
    </row>
    <row r="263" spans="1:6" x14ac:dyDescent="0.25">
      <c r="A263" s="3" t="s">
        <v>530</v>
      </c>
      <c r="B263" s="6" t="s">
        <v>531</v>
      </c>
      <c r="C263" s="13">
        <v>99</v>
      </c>
      <c r="D263" s="13">
        <v>98</v>
      </c>
      <c r="E263" s="18">
        <f t="shared" si="20"/>
        <v>-1</v>
      </c>
      <c r="F263" s="30">
        <f t="shared" si="21"/>
        <v>-1.020408163265306E-2</v>
      </c>
    </row>
    <row r="264" spans="1:6" x14ac:dyDescent="0.25">
      <c r="A264" s="3" t="s">
        <v>532</v>
      </c>
      <c r="B264" s="6" t="s">
        <v>533</v>
      </c>
      <c r="C264" s="13">
        <v>61</v>
      </c>
      <c r="D264" s="13">
        <v>54</v>
      </c>
      <c r="E264" s="18">
        <f t="shared" ref="E264" si="22">D264-C264</f>
        <v>-7</v>
      </c>
      <c r="F264" s="30">
        <f t="shared" ref="F264" si="23">E264/D264</f>
        <v>-0.12962962962962962</v>
      </c>
    </row>
    <row r="265" spans="1:6" x14ac:dyDescent="0.25">
      <c r="A265" s="3" t="s">
        <v>534</v>
      </c>
      <c r="B265" s="6" t="s">
        <v>535</v>
      </c>
      <c r="C265" s="13">
        <v>13</v>
      </c>
      <c r="D265" s="13">
        <v>15</v>
      </c>
      <c r="E265" s="18">
        <f t="shared" si="20"/>
        <v>2</v>
      </c>
      <c r="F265" s="30">
        <f t="shared" si="21"/>
        <v>0.13333333333333333</v>
      </c>
    </row>
    <row r="266" spans="1:6" x14ac:dyDescent="0.25">
      <c r="A266" s="3" t="s">
        <v>536</v>
      </c>
      <c r="B266" s="6" t="s">
        <v>537</v>
      </c>
      <c r="C266" s="13" t="s">
        <v>280</v>
      </c>
      <c r="D266" s="13">
        <v>17</v>
      </c>
      <c r="E266" s="18">
        <v>8</v>
      </c>
      <c r="F266" s="30">
        <v>0.47060000000000002</v>
      </c>
    </row>
    <row r="267" spans="1:6" x14ac:dyDescent="0.25">
      <c r="A267" s="3" t="s">
        <v>538</v>
      </c>
      <c r="B267" s="6" t="s">
        <v>539</v>
      </c>
      <c r="C267" s="13">
        <v>39</v>
      </c>
      <c r="D267" s="13">
        <v>45</v>
      </c>
      <c r="E267" s="18">
        <f t="shared" si="20"/>
        <v>6</v>
      </c>
      <c r="F267" s="30">
        <f t="shared" si="21"/>
        <v>0.13333333333333333</v>
      </c>
    </row>
    <row r="268" spans="1:6" x14ac:dyDescent="0.25">
      <c r="A268" s="23" t="s">
        <v>540</v>
      </c>
      <c r="B268" s="24" t="s">
        <v>541</v>
      </c>
      <c r="C268" s="25">
        <v>47</v>
      </c>
      <c r="D268" s="25">
        <v>62</v>
      </c>
      <c r="E268" s="26">
        <f t="shared" ref="E268" si="24">D268-C268</f>
        <v>15</v>
      </c>
      <c r="F268" s="27">
        <f t="shared" ref="F268" si="25">E268/D268</f>
        <v>0.24193548387096775</v>
      </c>
    </row>
    <row r="269" spans="1:6" x14ac:dyDescent="0.25">
      <c r="A269" s="3" t="s">
        <v>542</v>
      </c>
      <c r="B269" s="6" t="s">
        <v>543</v>
      </c>
      <c r="C269" s="13">
        <v>52</v>
      </c>
      <c r="D269" s="13">
        <v>54</v>
      </c>
      <c r="E269" s="18">
        <f t="shared" si="20"/>
        <v>2</v>
      </c>
      <c r="F269" s="30">
        <f t="shared" si="21"/>
        <v>3.7037037037037035E-2</v>
      </c>
    </row>
    <row r="270" spans="1:6" x14ac:dyDescent="0.25">
      <c r="A270" s="3" t="s">
        <v>544</v>
      </c>
      <c r="B270" s="6" t="s">
        <v>545</v>
      </c>
      <c r="C270" s="13">
        <v>30</v>
      </c>
      <c r="D270" s="13">
        <v>38</v>
      </c>
      <c r="E270" s="18">
        <f t="shared" si="20"/>
        <v>8</v>
      </c>
      <c r="F270" s="30">
        <f t="shared" si="21"/>
        <v>0.21052631578947367</v>
      </c>
    </row>
    <row r="271" spans="1:6" x14ac:dyDescent="0.25">
      <c r="A271" s="3" t="s">
        <v>546</v>
      </c>
      <c r="B271" s="6" t="s">
        <v>547</v>
      </c>
      <c r="C271" s="13">
        <v>41</v>
      </c>
      <c r="D271" s="13">
        <v>38</v>
      </c>
      <c r="E271" s="18">
        <f t="shared" si="20"/>
        <v>-3</v>
      </c>
      <c r="F271" s="30">
        <f t="shared" si="21"/>
        <v>-7.8947368421052627E-2</v>
      </c>
    </row>
    <row r="272" spans="1:6" x14ac:dyDescent="0.25">
      <c r="A272" s="3" t="s">
        <v>548</v>
      </c>
      <c r="B272" s="6" t="s">
        <v>549</v>
      </c>
      <c r="C272" s="13">
        <v>118</v>
      </c>
      <c r="D272" s="13">
        <v>111</v>
      </c>
      <c r="E272" s="18">
        <f t="shared" si="20"/>
        <v>-7</v>
      </c>
      <c r="F272" s="30">
        <f t="shared" si="21"/>
        <v>-6.3063063063063057E-2</v>
      </c>
    </row>
    <row r="273" spans="1:6" x14ac:dyDescent="0.25">
      <c r="A273" s="3" t="s">
        <v>550</v>
      </c>
      <c r="B273" s="6" t="s">
        <v>551</v>
      </c>
      <c r="C273" s="13">
        <v>16</v>
      </c>
      <c r="D273" s="13">
        <v>15</v>
      </c>
      <c r="E273" s="18">
        <f t="shared" si="20"/>
        <v>-1</v>
      </c>
      <c r="F273" s="30">
        <f t="shared" si="21"/>
        <v>-6.6666666666666666E-2</v>
      </c>
    </row>
    <row r="274" spans="1:6" x14ac:dyDescent="0.25">
      <c r="A274" s="23" t="s">
        <v>552</v>
      </c>
      <c r="B274" s="24" t="s">
        <v>553</v>
      </c>
      <c r="C274" s="25">
        <v>77</v>
      </c>
      <c r="D274" s="25">
        <v>87</v>
      </c>
      <c r="E274" s="26">
        <f t="shared" si="20"/>
        <v>10</v>
      </c>
      <c r="F274" s="27">
        <f t="shared" si="21"/>
        <v>0.11494252873563218</v>
      </c>
    </row>
    <row r="275" spans="1:6" x14ac:dyDescent="0.25">
      <c r="A275" s="3" t="s">
        <v>554</v>
      </c>
      <c r="B275" s="6" t="s">
        <v>555</v>
      </c>
      <c r="C275" s="13">
        <v>45</v>
      </c>
      <c r="D275" s="13">
        <v>47</v>
      </c>
      <c r="E275" s="18">
        <f t="shared" si="20"/>
        <v>2</v>
      </c>
      <c r="F275" s="30">
        <f t="shared" si="21"/>
        <v>4.2553191489361701E-2</v>
      </c>
    </row>
    <row r="276" spans="1:6" x14ac:dyDescent="0.25">
      <c r="A276" s="3" t="s">
        <v>556</v>
      </c>
      <c r="B276" s="6" t="s">
        <v>557</v>
      </c>
      <c r="C276" s="13">
        <v>104</v>
      </c>
      <c r="D276" s="13">
        <v>109</v>
      </c>
      <c r="E276" s="18">
        <f t="shared" si="20"/>
        <v>5</v>
      </c>
      <c r="F276" s="30">
        <f t="shared" si="21"/>
        <v>4.5871559633027525E-2</v>
      </c>
    </row>
    <row r="277" spans="1:6" x14ac:dyDescent="0.25">
      <c r="A277" s="23" t="s">
        <v>558</v>
      </c>
      <c r="B277" s="24" t="s">
        <v>559</v>
      </c>
      <c r="C277" s="25">
        <v>79</v>
      </c>
      <c r="D277" s="25">
        <v>94</v>
      </c>
      <c r="E277" s="26">
        <f t="shared" si="20"/>
        <v>15</v>
      </c>
      <c r="F277" s="27">
        <f t="shared" si="21"/>
        <v>0.15957446808510639</v>
      </c>
    </row>
    <row r="278" spans="1:6" x14ac:dyDescent="0.25">
      <c r="A278" s="3" t="s">
        <v>560</v>
      </c>
      <c r="B278" s="6" t="s">
        <v>561</v>
      </c>
      <c r="C278" s="13">
        <v>34</v>
      </c>
      <c r="D278" s="13">
        <v>30</v>
      </c>
      <c r="E278" s="18">
        <f t="shared" si="20"/>
        <v>-4</v>
      </c>
      <c r="F278" s="30">
        <f t="shared" si="21"/>
        <v>-0.13333333333333333</v>
      </c>
    </row>
    <row r="279" spans="1:6" x14ac:dyDescent="0.25">
      <c r="A279" s="3" t="s">
        <v>562</v>
      </c>
      <c r="B279" s="6" t="s">
        <v>563</v>
      </c>
      <c r="C279" s="13">
        <v>28</v>
      </c>
      <c r="D279" s="13">
        <v>23</v>
      </c>
      <c r="E279" s="18">
        <f t="shared" si="20"/>
        <v>-5</v>
      </c>
      <c r="F279" s="30">
        <f t="shared" si="21"/>
        <v>-0.21739130434782608</v>
      </c>
    </row>
    <row r="280" spans="1:6" x14ac:dyDescent="0.25">
      <c r="A280" s="33" t="s">
        <v>564</v>
      </c>
      <c r="B280" s="34" t="s">
        <v>565</v>
      </c>
      <c r="C280" s="35" t="s">
        <v>295</v>
      </c>
      <c r="D280" s="35">
        <v>3</v>
      </c>
      <c r="E280" s="36"/>
      <c r="F280" s="37"/>
    </row>
    <row r="281" spans="1:6" x14ac:dyDescent="0.25">
      <c r="A281" s="23" t="s">
        <v>566</v>
      </c>
      <c r="B281" s="24" t="s">
        <v>567</v>
      </c>
      <c r="C281" s="25">
        <v>59</v>
      </c>
      <c r="D281" s="25">
        <v>79</v>
      </c>
      <c r="E281" s="26">
        <f t="shared" si="20"/>
        <v>20</v>
      </c>
      <c r="F281" s="27">
        <f t="shared" si="21"/>
        <v>0.25316455696202533</v>
      </c>
    </row>
    <row r="282" spans="1:6" x14ac:dyDescent="0.25">
      <c r="A282" s="3" t="s">
        <v>568</v>
      </c>
      <c r="B282" s="6" t="s">
        <v>569</v>
      </c>
      <c r="C282" s="13">
        <v>37</v>
      </c>
      <c r="D282" s="13">
        <v>32</v>
      </c>
      <c r="E282" s="18">
        <f t="shared" si="20"/>
        <v>-5</v>
      </c>
      <c r="F282" s="30">
        <f t="shared" si="21"/>
        <v>-0.15625</v>
      </c>
    </row>
    <row r="283" spans="1:6" x14ac:dyDescent="0.25">
      <c r="A283" s="23" t="s">
        <v>570</v>
      </c>
      <c r="B283" s="23" t="s">
        <v>571</v>
      </c>
      <c r="C283" s="41">
        <v>183</v>
      </c>
      <c r="D283" s="25">
        <v>206</v>
      </c>
      <c r="E283" s="26">
        <f t="shared" ref="E283" si="26">D283-C283</f>
        <v>23</v>
      </c>
      <c r="F283" s="27">
        <f t="shared" ref="F283" si="27">E283/D283</f>
        <v>0.11165048543689321</v>
      </c>
    </row>
    <row r="284" spans="1:6" x14ac:dyDescent="0.25">
      <c r="A284" s="6" t="s">
        <v>572</v>
      </c>
      <c r="B284" s="11" t="s">
        <v>573</v>
      </c>
      <c r="C284" s="13">
        <v>22</v>
      </c>
      <c r="D284" s="13">
        <v>22</v>
      </c>
      <c r="E284" s="18">
        <f t="shared" si="20"/>
        <v>0</v>
      </c>
      <c r="F284" s="30">
        <f t="shared" si="21"/>
        <v>0</v>
      </c>
    </row>
    <row r="285" spans="1:6" x14ac:dyDescent="0.25">
      <c r="A285" s="3" t="s">
        <v>574</v>
      </c>
      <c r="B285" s="3" t="s">
        <v>575</v>
      </c>
      <c r="C285" s="38">
        <v>23</v>
      </c>
      <c r="D285" s="13">
        <v>23</v>
      </c>
      <c r="E285" s="18">
        <f t="shared" si="20"/>
        <v>0</v>
      </c>
      <c r="F285" s="30">
        <f t="shared" si="21"/>
        <v>0</v>
      </c>
    </row>
    <row r="286" spans="1:6" x14ac:dyDescent="0.25">
      <c r="A286" s="3" t="s">
        <v>576</v>
      </c>
      <c r="B286" s="3" t="s">
        <v>577</v>
      </c>
      <c r="C286" s="38">
        <v>25</v>
      </c>
      <c r="D286" s="13">
        <v>31</v>
      </c>
      <c r="E286" s="18">
        <f t="shared" ref="E286:E287" si="28">D286-C286</f>
        <v>6</v>
      </c>
      <c r="F286" s="30">
        <f t="shared" ref="F286:F287" si="29">E286/D286</f>
        <v>0.19354838709677419</v>
      </c>
    </row>
    <row r="287" spans="1:6" x14ac:dyDescent="0.25">
      <c r="A287" s="23" t="s">
        <v>578</v>
      </c>
      <c r="B287" s="23" t="s">
        <v>579</v>
      </c>
      <c r="C287" s="41">
        <v>63</v>
      </c>
      <c r="D287" s="25">
        <v>76</v>
      </c>
      <c r="E287" s="26">
        <f t="shared" si="28"/>
        <v>13</v>
      </c>
      <c r="F287" s="27">
        <f t="shared" si="29"/>
        <v>0.17105263157894737</v>
      </c>
    </row>
    <row r="288" spans="1:6" x14ac:dyDescent="0.25">
      <c r="A288" s="6" t="s">
        <v>580</v>
      </c>
      <c r="B288" s="11" t="s">
        <v>581</v>
      </c>
      <c r="C288" s="13">
        <v>52</v>
      </c>
      <c r="D288" s="13">
        <v>57</v>
      </c>
      <c r="E288" s="18">
        <f t="shared" si="20"/>
        <v>5</v>
      </c>
      <c r="F288" s="30">
        <f t="shared" si="21"/>
        <v>8.771929824561403E-2</v>
      </c>
    </row>
    <row r="289" spans="1:6" x14ac:dyDescent="0.25">
      <c r="A289" s="24" t="s">
        <v>582</v>
      </c>
      <c r="B289" s="32" t="s">
        <v>583</v>
      </c>
      <c r="C289" s="25">
        <v>39</v>
      </c>
      <c r="D289" s="25">
        <v>58</v>
      </c>
      <c r="E289" s="26">
        <f t="shared" si="20"/>
        <v>19</v>
      </c>
      <c r="F289" s="27">
        <f t="shared" si="21"/>
        <v>0.32758620689655171</v>
      </c>
    </row>
    <row r="290" spans="1:6" x14ac:dyDescent="0.25">
      <c r="A290" s="24" t="s">
        <v>584</v>
      </c>
      <c r="B290" s="32" t="s">
        <v>585</v>
      </c>
      <c r="C290" s="25">
        <v>105</v>
      </c>
      <c r="D290" s="25">
        <v>128</v>
      </c>
      <c r="E290" s="26">
        <f t="shared" si="20"/>
        <v>23</v>
      </c>
      <c r="F290" s="27">
        <f t="shared" si="21"/>
        <v>0.1796875</v>
      </c>
    </row>
    <row r="291" spans="1:6" x14ac:dyDescent="0.25">
      <c r="A291" s="6" t="s">
        <v>586</v>
      </c>
      <c r="B291" s="11" t="s">
        <v>587</v>
      </c>
      <c r="C291" s="13">
        <v>70</v>
      </c>
      <c r="D291" s="13">
        <v>69</v>
      </c>
      <c r="E291" s="18">
        <f t="shared" si="20"/>
        <v>-1</v>
      </c>
      <c r="F291" s="30">
        <f t="shared" si="21"/>
        <v>-1.4492753623188406E-2</v>
      </c>
    </row>
    <row r="292" spans="1:6" x14ac:dyDescent="0.25">
      <c r="A292" s="6" t="s">
        <v>588</v>
      </c>
      <c r="B292" s="11" t="s">
        <v>589</v>
      </c>
      <c r="C292" s="13">
        <v>15</v>
      </c>
      <c r="D292" s="13">
        <v>12</v>
      </c>
      <c r="E292" s="18">
        <f t="shared" si="20"/>
        <v>-3</v>
      </c>
      <c r="F292" s="30">
        <f t="shared" si="21"/>
        <v>-0.25</v>
      </c>
    </row>
    <row r="293" spans="1:6" ht="13.8" thickBot="1" x14ac:dyDescent="0.3">
      <c r="A293" s="49" t="s">
        <v>590</v>
      </c>
      <c r="B293" s="12" t="s">
        <v>591</v>
      </c>
      <c r="C293" s="13">
        <v>95</v>
      </c>
      <c r="D293" s="13">
        <v>96</v>
      </c>
      <c r="E293" s="18">
        <f t="shared" si="20"/>
        <v>1</v>
      </c>
      <c r="F293" s="30">
        <f t="shared" si="21"/>
        <v>1.0416666666666666E-2</v>
      </c>
    </row>
    <row r="294" spans="1:6" x14ac:dyDescent="0.25">
      <c r="A294" s="42" t="s">
        <v>592</v>
      </c>
      <c r="B294" s="43" t="s">
        <v>593</v>
      </c>
      <c r="C294" s="35" t="s">
        <v>295</v>
      </c>
      <c r="D294" s="35">
        <v>23</v>
      </c>
      <c r="E294" s="36"/>
      <c r="F294" s="37"/>
    </row>
    <row r="295" spans="1:6" x14ac:dyDescent="0.25">
      <c r="A295" s="2" t="s">
        <v>594</v>
      </c>
      <c r="B295" s="6" t="s">
        <v>595</v>
      </c>
      <c r="C295" s="13">
        <v>32</v>
      </c>
      <c r="D295" s="13">
        <v>35</v>
      </c>
      <c r="E295" s="18">
        <f t="shared" si="20"/>
        <v>3</v>
      </c>
      <c r="F295" s="30">
        <f t="shared" si="21"/>
        <v>8.5714285714285715E-2</v>
      </c>
    </row>
    <row r="296" spans="1:6" x14ac:dyDescent="0.25">
      <c r="A296" s="2" t="s">
        <v>596</v>
      </c>
      <c r="B296" s="6" t="s">
        <v>597</v>
      </c>
      <c r="C296" s="13">
        <v>54</v>
      </c>
      <c r="D296" s="13">
        <v>62</v>
      </c>
      <c r="E296" s="18">
        <f t="shared" si="20"/>
        <v>8</v>
      </c>
      <c r="F296" s="30">
        <f t="shared" si="21"/>
        <v>0.12903225806451613</v>
      </c>
    </row>
    <row r="297" spans="1:6" x14ac:dyDescent="0.25">
      <c r="A297" s="2" t="s">
        <v>598</v>
      </c>
      <c r="B297" s="6" t="s">
        <v>599</v>
      </c>
      <c r="C297" s="13">
        <v>206</v>
      </c>
      <c r="D297" s="13">
        <v>220</v>
      </c>
      <c r="E297" s="18">
        <f t="shared" si="20"/>
        <v>14</v>
      </c>
      <c r="F297" s="30">
        <f t="shared" si="21"/>
        <v>6.363636363636363E-2</v>
      </c>
    </row>
    <row r="298" spans="1:6" x14ac:dyDescent="0.25">
      <c r="A298" s="28" t="s">
        <v>600</v>
      </c>
      <c r="B298" s="24" t="s">
        <v>601</v>
      </c>
      <c r="C298" s="25">
        <v>34</v>
      </c>
      <c r="D298" s="25">
        <v>48</v>
      </c>
      <c r="E298" s="26">
        <f t="shared" si="20"/>
        <v>14</v>
      </c>
      <c r="F298" s="27">
        <f t="shared" si="21"/>
        <v>0.29166666666666669</v>
      </c>
    </row>
    <row r="299" spans="1:6" x14ac:dyDescent="0.25">
      <c r="A299" s="28" t="s">
        <v>602</v>
      </c>
      <c r="B299" s="24" t="s">
        <v>603</v>
      </c>
      <c r="C299" s="25">
        <v>95</v>
      </c>
      <c r="D299" s="25">
        <v>116</v>
      </c>
      <c r="E299" s="26">
        <f t="shared" si="20"/>
        <v>21</v>
      </c>
      <c r="F299" s="27">
        <f t="shared" si="21"/>
        <v>0.18103448275862069</v>
      </c>
    </row>
    <row r="300" spans="1:6" x14ac:dyDescent="0.25">
      <c r="A300" s="28" t="s">
        <v>604</v>
      </c>
      <c r="B300" s="24" t="s">
        <v>605</v>
      </c>
      <c r="C300" s="25">
        <v>13</v>
      </c>
      <c r="D300" s="25">
        <v>28</v>
      </c>
      <c r="E300" s="26">
        <f t="shared" si="20"/>
        <v>15</v>
      </c>
      <c r="F300" s="27">
        <f t="shared" si="21"/>
        <v>0.5357142857142857</v>
      </c>
    </row>
    <row r="301" spans="1:6" x14ac:dyDescent="0.25">
      <c r="A301" s="14" t="s">
        <v>606</v>
      </c>
      <c r="B301" s="12" t="s">
        <v>607</v>
      </c>
      <c r="C301" s="13">
        <v>41</v>
      </c>
      <c r="D301" s="13">
        <v>47</v>
      </c>
      <c r="E301" s="18">
        <f t="shared" si="20"/>
        <v>6</v>
      </c>
      <c r="F301" s="30">
        <f t="shared" si="21"/>
        <v>0.1276595744680851</v>
      </c>
    </row>
    <row r="302" spans="1:6" x14ac:dyDescent="0.25">
      <c r="A302" s="3" t="s">
        <v>608</v>
      </c>
      <c r="B302" s="6" t="s">
        <v>609</v>
      </c>
      <c r="C302" s="13">
        <v>89</v>
      </c>
      <c r="D302" s="13">
        <v>92</v>
      </c>
      <c r="E302" s="18">
        <f t="shared" si="20"/>
        <v>3</v>
      </c>
      <c r="F302" s="30">
        <f t="shared" si="21"/>
        <v>3.2608695652173912E-2</v>
      </c>
    </row>
    <row r="303" spans="1:6" x14ac:dyDescent="0.25">
      <c r="A303" s="23" t="s">
        <v>610</v>
      </c>
      <c r="B303" s="24" t="s">
        <v>611</v>
      </c>
      <c r="C303" s="25">
        <v>62</v>
      </c>
      <c r="D303" s="25">
        <v>74</v>
      </c>
      <c r="E303" s="26">
        <f t="shared" si="20"/>
        <v>12</v>
      </c>
      <c r="F303" s="27">
        <f t="shared" si="21"/>
        <v>0.16216216216216217</v>
      </c>
    </row>
    <row r="304" spans="1:6" x14ac:dyDescent="0.25">
      <c r="A304" s="3" t="s">
        <v>612</v>
      </c>
      <c r="B304" s="6" t="s">
        <v>613</v>
      </c>
      <c r="C304" s="13">
        <v>62</v>
      </c>
      <c r="D304" s="13">
        <v>67</v>
      </c>
      <c r="E304" s="18">
        <f t="shared" si="20"/>
        <v>5</v>
      </c>
      <c r="F304" s="30">
        <f t="shared" si="21"/>
        <v>7.4626865671641784E-2</v>
      </c>
    </row>
    <row r="305" spans="1:6" x14ac:dyDescent="0.25">
      <c r="A305" s="23" t="s">
        <v>614</v>
      </c>
      <c r="B305" s="24" t="s">
        <v>615</v>
      </c>
      <c r="C305" s="25">
        <v>54</v>
      </c>
      <c r="D305" s="25">
        <v>38</v>
      </c>
      <c r="E305" s="26">
        <f t="shared" si="20"/>
        <v>-16</v>
      </c>
      <c r="F305" s="27">
        <f t="shared" si="21"/>
        <v>-0.42105263157894735</v>
      </c>
    </row>
    <row r="306" spans="1:6" x14ac:dyDescent="0.25">
      <c r="A306" s="3" t="s">
        <v>616</v>
      </c>
      <c r="B306" s="6" t="s">
        <v>617</v>
      </c>
      <c r="C306" s="13">
        <v>71</v>
      </c>
      <c r="D306" s="13">
        <v>63</v>
      </c>
      <c r="E306" s="18">
        <f t="shared" si="20"/>
        <v>-8</v>
      </c>
      <c r="F306" s="30">
        <f t="shared" si="21"/>
        <v>-0.12698412698412698</v>
      </c>
    </row>
    <row r="307" spans="1:6" x14ac:dyDescent="0.25">
      <c r="A307" s="3" t="s">
        <v>618</v>
      </c>
      <c r="B307" s="6" t="s">
        <v>619</v>
      </c>
      <c r="C307" s="13">
        <v>84</v>
      </c>
      <c r="D307" s="13">
        <v>85</v>
      </c>
      <c r="E307" s="18">
        <f t="shared" si="20"/>
        <v>1</v>
      </c>
      <c r="F307" s="30">
        <f t="shared" si="21"/>
        <v>1.1764705882352941E-2</v>
      </c>
    </row>
    <row r="308" spans="1:6" x14ac:dyDescent="0.25">
      <c r="A308" s="3" t="s">
        <v>620</v>
      </c>
      <c r="B308" s="6" t="s">
        <v>621</v>
      </c>
      <c r="C308" s="13">
        <v>108</v>
      </c>
      <c r="D308" s="13">
        <v>111</v>
      </c>
      <c r="E308" s="18">
        <f t="shared" si="20"/>
        <v>3</v>
      </c>
      <c r="F308" s="30">
        <f t="shared" si="21"/>
        <v>2.7027027027027029E-2</v>
      </c>
    </row>
    <row r="309" spans="1:6" x14ac:dyDescent="0.25">
      <c r="A309" s="3" t="s">
        <v>622</v>
      </c>
      <c r="B309" s="6" t="s">
        <v>623</v>
      </c>
      <c r="C309" s="13">
        <v>22</v>
      </c>
      <c r="D309" s="13">
        <v>16</v>
      </c>
      <c r="E309" s="18">
        <f t="shared" si="20"/>
        <v>-6</v>
      </c>
      <c r="F309" s="30">
        <f t="shared" si="21"/>
        <v>-0.375</v>
      </c>
    </row>
    <row r="310" spans="1:6" x14ac:dyDescent="0.25">
      <c r="A310" s="3" t="s">
        <v>624</v>
      </c>
      <c r="B310" s="6" t="s">
        <v>625</v>
      </c>
      <c r="C310" s="13">
        <v>101</v>
      </c>
      <c r="D310" s="13">
        <v>102</v>
      </c>
      <c r="E310" s="18">
        <f t="shared" si="20"/>
        <v>1</v>
      </c>
      <c r="F310" s="30">
        <f t="shared" si="21"/>
        <v>9.8039215686274508E-3</v>
      </c>
    </row>
    <row r="311" spans="1:6" x14ac:dyDescent="0.25">
      <c r="A311" s="3" t="s">
        <v>626</v>
      </c>
      <c r="B311" s="6" t="s">
        <v>627</v>
      </c>
      <c r="C311" s="13">
        <v>16</v>
      </c>
      <c r="D311" s="13">
        <v>12</v>
      </c>
      <c r="E311" s="18">
        <f t="shared" si="20"/>
        <v>-4</v>
      </c>
      <c r="F311" s="30">
        <f t="shared" si="21"/>
        <v>-0.33333333333333331</v>
      </c>
    </row>
    <row r="312" spans="1:6" x14ac:dyDescent="0.25">
      <c r="A312" s="23" t="s">
        <v>628</v>
      </c>
      <c r="B312" s="24" t="s">
        <v>629</v>
      </c>
      <c r="C312" s="25">
        <v>170</v>
      </c>
      <c r="D312" s="25">
        <v>143</v>
      </c>
      <c r="E312" s="26">
        <f t="shared" si="20"/>
        <v>-27</v>
      </c>
      <c r="F312" s="27">
        <f t="shared" si="21"/>
        <v>-0.1888111888111888</v>
      </c>
    </row>
    <row r="313" spans="1:6" x14ac:dyDescent="0.25">
      <c r="A313" s="45" t="s">
        <v>630</v>
      </c>
      <c r="B313" s="46" t="s">
        <v>631</v>
      </c>
      <c r="C313" s="25">
        <v>53</v>
      </c>
      <c r="D313" s="25">
        <v>68</v>
      </c>
      <c r="E313" s="26">
        <f t="shared" si="20"/>
        <v>15</v>
      </c>
      <c r="F313" s="27">
        <f t="shared" si="21"/>
        <v>0.22058823529411764</v>
      </c>
    </row>
    <row r="314" spans="1:6" s="16" customFormat="1" x14ac:dyDescent="0.25">
      <c r="A314" s="3" t="s">
        <v>632</v>
      </c>
      <c r="B314" s="6" t="s">
        <v>633</v>
      </c>
      <c r="C314" s="13">
        <v>73</v>
      </c>
      <c r="D314" s="13">
        <v>79</v>
      </c>
      <c r="E314" s="18">
        <f t="shared" si="20"/>
        <v>6</v>
      </c>
      <c r="F314" s="30">
        <f t="shared" si="21"/>
        <v>7.5949367088607597E-2</v>
      </c>
    </row>
    <row r="315" spans="1:6" x14ac:dyDescent="0.25">
      <c r="A315" s="23" t="s">
        <v>634</v>
      </c>
      <c r="B315" s="24" t="s">
        <v>635</v>
      </c>
      <c r="C315" s="25">
        <v>70</v>
      </c>
      <c r="D315" s="25">
        <v>51</v>
      </c>
      <c r="E315" s="26">
        <f t="shared" si="20"/>
        <v>-19</v>
      </c>
      <c r="F315" s="27">
        <f t="shared" si="21"/>
        <v>-0.37254901960784315</v>
      </c>
    </row>
    <row r="316" spans="1:6" x14ac:dyDescent="0.25">
      <c r="A316" s="3" t="s">
        <v>636</v>
      </c>
      <c r="B316" s="6" t="s">
        <v>637</v>
      </c>
      <c r="C316" s="13">
        <v>71</v>
      </c>
      <c r="D316" s="13">
        <v>68</v>
      </c>
      <c r="E316" s="18">
        <f t="shared" si="20"/>
        <v>-3</v>
      </c>
      <c r="F316" s="30">
        <f t="shared" si="21"/>
        <v>-4.4117647058823532E-2</v>
      </c>
    </row>
    <row r="317" spans="1:6" x14ac:dyDescent="0.25">
      <c r="A317" s="3" t="s">
        <v>638</v>
      </c>
      <c r="B317" s="3" t="s">
        <v>639</v>
      </c>
      <c r="C317" s="13">
        <v>79</v>
      </c>
      <c r="D317" s="13">
        <v>85</v>
      </c>
      <c r="E317" s="18">
        <f t="shared" si="20"/>
        <v>6</v>
      </c>
      <c r="F317" s="30">
        <f t="shared" si="21"/>
        <v>7.0588235294117646E-2</v>
      </c>
    </row>
    <row r="318" spans="1:6" x14ac:dyDescent="0.25">
      <c r="A318" s="23" t="s">
        <v>640</v>
      </c>
      <c r="B318" s="23" t="s">
        <v>641</v>
      </c>
      <c r="C318" s="25">
        <v>72</v>
      </c>
      <c r="D318" s="25">
        <v>57</v>
      </c>
      <c r="E318" s="26">
        <f t="shared" si="20"/>
        <v>-15</v>
      </c>
      <c r="F318" s="27">
        <f t="shared" si="21"/>
        <v>-0.26315789473684209</v>
      </c>
    </row>
    <row r="319" spans="1:6" x14ac:dyDescent="0.25">
      <c r="A319" s="3" t="s">
        <v>642</v>
      </c>
      <c r="B319" s="3" t="s">
        <v>643</v>
      </c>
      <c r="C319" s="13">
        <v>67</v>
      </c>
      <c r="D319" s="13">
        <v>65</v>
      </c>
      <c r="E319" s="18">
        <f t="shared" si="20"/>
        <v>-2</v>
      </c>
      <c r="F319" s="30">
        <f t="shared" si="21"/>
        <v>-3.0769230769230771E-2</v>
      </c>
    </row>
    <row r="320" spans="1:6" x14ac:dyDescent="0.25">
      <c r="A320" s="3" t="s">
        <v>644</v>
      </c>
      <c r="B320" s="3" t="s">
        <v>645</v>
      </c>
      <c r="C320" s="13">
        <v>28</v>
      </c>
      <c r="D320" s="13">
        <v>31</v>
      </c>
      <c r="E320" s="18">
        <f t="shared" si="20"/>
        <v>3</v>
      </c>
      <c r="F320" s="30">
        <f t="shared" si="21"/>
        <v>9.6774193548387094E-2</v>
      </c>
    </row>
    <row r="321" spans="1:6" x14ac:dyDescent="0.25">
      <c r="A321" s="23" t="s">
        <v>646</v>
      </c>
      <c r="B321" s="23" t="s">
        <v>647</v>
      </c>
      <c r="C321" s="25">
        <v>40</v>
      </c>
      <c r="D321" s="25">
        <v>59</v>
      </c>
      <c r="E321" s="26">
        <f t="shared" si="20"/>
        <v>19</v>
      </c>
      <c r="F321" s="27">
        <f t="shared" si="21"/>
        <v>0.32203389830508472</v>
      </c>
    </row>
    <row r="322" spans="1:6" x14ac:dyDescent="0.25">
      <c r="A322" s="3" t="s">
        <v>648</v>
      </c>
      <c r="B322" s="3" t="s">
        <v>649</v>
      </c>
      <c r="C322" s="13">
        <v>58</v>
      </c>
      <c r="D322" s="13">
        <v>55</v>
      </c>
      <c r="E322" s="18">
        <f t="shared" si="20"/>
        <v>-3</v>
      </c>
      <c r="F322" s="30">
        <f t="shared" si="21"/>
        <v>-5.4545454545454543E-2</v>
      </c>
    </row>
    <row r="323" spans="1:6" x14ac:dyDescent="0.25">
      <c r="A323" s="3" t="s">
        <v>650</v>
      </c>
      <c r="B323" s="3" t="s">
        <v>651</v>
      </c>
      <c r="C323" s="13">
        <v>59</v>
      </c>
      <c r="D323" s="13">
        <v>57</v>
      </c>
      <c r="E323" s="18">
        <f t="shared" si="20"/>
        <v>-2</v>
      </c>
      <c r="F323" s="30">
        <f t="shared" si="21"/>
        <v>-3.5087719298245612E-2</v>
      </c>
    </row>
    <row r="324" spans="1:6" x14ac:dyDescent="0.25">
      <c r="A324" s="3" t="s">
        <v>652</v>
      </c>
      <c r="B324" s="3" t="s">
        <v>653</v>
      </c>
      <c r="C324" s="13">
        <v>68</v>
      </c>
      <c r="D324" s="13">
        <v>76</v>
      </c>
      <c r="E324" s="18">
        <f t="shared" ref="E324:E338" si="30">D324-C324</f>
        <v>8</v>
      </c>
      <c r="F324" s="30">
        <f t="shared" ref="F324:F338" si="31">E324/D324</f>
        <v>0.10526315789473684</v>
      </c>
    </row>
    <row r="325" spans="1:6" s="17" customFormat="1" x14ac:dyDescent="0.25">
      <c r="A325" s="3" t="s">
        <v>654</v>
      </c>
      <c r="B325" s="3" t="s">
        <v>655</v>
      </c>
      <c r="C325" s="13">
        <v>99</v>
      </c>
      <c r="D325" s="13">
        <v>91</v>
      </c>
      <c r="E325" s="18">
        <f t="shared" si="30"/>
        <v>-8</v>
      </c>
      <c r="F325" s="30">
        <f t="shared" si="31"/>
        <v>-8.7912087912087919E-2</v>
      </c>
    </row>
    <row r="326" spans="1:6" x14ac:dyDescent="0.25">
      <c r="A326" s="3" t="s">
        <v>656</v>
      </c>
      <c r="B326" s="3" t="s">
        <v>657</v>
      </c>
      <c r="C326" s="13">
        <v>57</v>
      </c>
      <c r="D326" s="13">
        <v>59</v>
      </c>
      <c r="E326" s="18">
        <f t="shared" si="30"/>
        <v>2</v>
      </c>
      <c r="F326" s="30">
        <f t="shared" si="31"/>
        <v>3.3898305084745763E-2</v>
      </c>
    </row>
    <row r="327" spans="1:6" x14ac:dyDescent="0.25">
      <c r="A327" s="3" t="s">
        <v>658</v>
      </c>
      <c r="B327" s="3" t="s">
        <v>659</v>
      </c>
      <c r="C327" s="13">
        <v>37</v>
      </c>
      <c r="D327" s="13">
        <v>44</v>
      </c>
      <c r="E327" s="18">
        <f t="shared" si="30"/>
        <v>7</v>
      </c>
      <c r="F327" s="30">
        <f t="shared" si="31"/>
        <v>0.15909090909090909</v>
      </c>
    </row>
    <row r="328" spans="1:6" x14ac:dyDescent="0.25">
      <c r="A328" s="15" t="s">
        <v>660</v>
      </c>
      <c r="B328" s="15" t="s">
        <v>661</v>
      </c>
      <c r="C328" s="13">
        <v>48</v>
      </c>
      <c r="D328" s="21">
        <v>55</v>
      </c>
      <c r="E328" s="18">
        <f t="shared" si="30"/>
        <v>7</v>
      </c>
      <c r="F328" s="30">
        <f t="shared" si="31"/>
        <v>0.12727272727272726</v>
      </c>
    </row>
    <row r="329" spans="1:6" x14ac:dyDescent="0.25">
      <c r="A329" s="23" t="s">
        <v>662</v>
      </c>
      <c r="B329" s="23" t="s">
        <v>663</v>
      </c>
      <c r="C329" s="25">
        <v>11</v>
      </c>
      <c r="D329" s="25">
        <v>28</v>
      </c>
      <c r="E329" s="26">
        <f t="shared" ref="E329" si="32">D329-C329</f>
        <v>17</v>
      </c>
      <c r="F329" s="27">
        <f t="shared" ref="F329" si="33">E329/D329</f>
        <v>0.6071428571428571</v>
      </c>
    </row>
    <row r="330" spans="1:6" x14ac:dyDescent="0.25">
      <c r="A330" s="33" t="s">
        <v>664</v>
      </c>
      <c r="B330" s="33" t="s">
        <v>665</v>
      </c>
      <c r="C330" s="35" t="s">
        <v>295</v>
      </c>
      <c r="D330" s="44">
        <v>20</v>
      </c>
      <c r="E330" s="36"/>
      <c r="F330" s="37"/>
    </row>
    <row r="331" spans="1:6" x14ac:dyDescent="0.25">
      <c r="A331" s="3" t="s">
        <v>666</v>
      </c>
      <c r="B331" s="3" t="s">
        <v>667</v>
      </c>
      <c r="C331" s="18">
        <v>28</v>
      </c>
      <c r="D331" s="21">
        <v>25</v>
      </c>
      <c r="E331" s="18">
        <f t="shared" si="30"/>
        <v>-3</v>
      </c>
      <c r="F331" s="30">
        <f t="shared" si="31"/>
        <v>-0.12</v>
      </c>
    </row>
    <row r="332" spans="1:6" x14ac:dyDescent="0.25">
      <c r="A332" s="3" t="s">
        <v>668</v>
      </c>
      <c r="B332" s="3" t="s">
        <v>669</v>
      </c>
      <c r="C332" s="18" t="s">
        <v>280</v>
      </c>
      <c r="D332" s="21" t="s">
        <v>280</v>
      </c>
      <c r="E332" s="18"/>
      <c r="F332" s="30"/>
    </row>
    <row r="333" spans="1:6" x14ac:dyDescent="0.25">
      <c r="A333" s="3" t="s">
        <v>670</v>
      </c>
      <c r="B333" s="3" t="s">
        <v>671</v>
      </c>
      <c r="C333" s="18">
        <v>24</v>
      </c>
      <c r="D333" s="21">
        <v>23</v>
      </c>
      <c r="E333" s="18">
        <f t="shared" ref="E333" si="34">D333-C333</f>
        <v>-1</v>
      </c>
      <c r="F333" s="30">
        <f t="shared" ref="F333" si="35">E333/D333</f>
        <v>-4.3478260869565216E-2</v>
      </c>
    </row>
    <row r="334" spans="1:6" x14ac:dyDescent="0.25">
      <c r="A334" s="3" t="s">
        <v>672</v>
      </c>
      <c r="B334" s="3" t="s">
        <v>673</v>
      </c>
      <c r="C334" s="18">
        <v>25</v>
      </c>
      <c r="D334" s="21">
        <v>16</v>
      </c>
      <c r="E334" s="18">
        <f t="shared" si="30"/>
        <v>-9</v>
      </c>
      <c r="F334" s="30">
        <f t="shared" si="31"/>
        <v>-0.5625</v>
      </c>
    </row>
    <row r="335" spans="1:6" x14ac:dyDescent="0.25">
      <c r="A335" s="23" t="s">
        <v>674</v>
      </c>
      <c r="B335" s="23" t="s">
        <v>675</v>
      </c>
      <c r="C335" s="26">
        <v>145</v>
      </c>
      <c r="D335" s="29">
        <v>163</v>
      </c>
      <c r="E335" s="26">
        <f t="shared" si="30"/>
        <v>18</v>
      </c>
      <c r="F335" s="27">
        <f t="shared" si="31"/>
        <v>0.11042944785276074</v>
      </c>
    </row>
    <row r="336" spans="1:6" x14ac:dyDescent="0.25">
      <c r="A336" s="3" t="s">
        <v>676</v>
      </c>
      <c r="B336" s="3" t="s">
        <v>677</v>
      </c>
      <c r="C336" s="18">
        <v>104</v>
      </c>
      <c r="D336" s="21">
        <v>102</v>
      </c>
      <c r="E336" s="18">
        <f t="shared" ref="E336:E337" si="36">D336-C336</f>
        <v>-2</v>
      </c>
      <c r="F336" s="30">
        <f t="shared" ref="F336:F337" si="37">E336/D336</f>
        <v>-1.9607843137254902E-2</v>
      </c>
    </row>
    <row r="337" spans="1:6" x14ac:dyDescent="0.25">
      <c r="A337" s="3" t="s">
        <v>678</v>
      </c>
      <c r="B337" s="3" t="s">
        <v>679</v>
      </c>
      <c r="C337" s="18">
        <v>61</v>
      </c>
      <c r="D337" s="21">
        <v>61</v>
      </c>
      <c r="E337" s="18">
        <f t="shared" si="36"/>
        <v>0</v>
      </c>
      <c r="F337" s="30">
        <f t="shared" si="37"/>
        <v>0</v>
      </c>
    </row>
    <row r="338" spans="1:6" x14ac:dyDescent="0.25">
      <c r="A338" s="31" t="s">
        <v>680</v>
      </c>
      <c r="B338" s="31"/>
      <c r="C338" s="18">
        <v>195238</v>
      </c>
      <c r="D338" s="21">
        <v>202304</v>
      </c>
      <c r="E338" s="18">
        <f t="shared" si="30"/>
        <v>7066</v>
      </c>
      <c r="F338" s="30">
        <f t="shared" si="31"/>
        <v>3.4927633660234103E-2</v>
      </c>
    </row>
  </sheetData>
  <autoFilter ref="A2:F338" xr:uid="{00000000-0001-0000-0300-000000000000}"/>
  <mergeCells count="2">
    <mergeCell ref="G2:J15"/>
    <mergeCell ref="A1:J1"/>
  </mergeCells>
  <pageMargins left="0.7" right="0.7" top="0.75" bottom="0.75" header="0.3" footer="0.3"/>
  <pageSetup orientation="landscape" r:id="rId1"/>
  <ignoredErrors>
    <ignoredError sqref="A3:A3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2022 Year to Year Change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kblas</dc:creator>
  <cp:keywords/>
  <dc:description/>
  <cp:lastModifiedBy>Kellyann Breest</cp:lastModifiedBy>
  <cp:revision/>
  <dcterms:created xsi:type="dcterms:W3CDTF">2016-04-01T13:53:36Z</dcterms:created>
  <dcterms:modified xsi:type="dcterms:W3CDTF">2023-02-08T12:11:26Z</dcterms:modified>
  <cp:category/>
  <cp:contentStatus/>
</cp:coreProperties>
</file>